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6840" windowHeight="6660" activeTab="2"/>
  </bookViews>
  <sheets>
    <sheet name="续建" sheetId="1" r:id="rId1"/>
    <sheet name="新开" sheetId="2" r:id="rId2"/>
    <sheet name="前期" sheetId="3" r:id="rId3"/>
    <sheet name="6r8lYfhU"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Fill" hidden="1">'[1]eqpmad2'!#REF!</definedName>
    <definedName name="aiu_bottom">'[7]Financ. Overview'!#REF!</definedName>
    <definedName name="Bust">'6r8lYfhU'!$C$31</definedName>
    <definedName name="Continue">'6r8lYfhU'!$C$9</definedName>
    <definedName name="Document_array" localSheetId="3">{"Book1","2015年省级重点项目计划（终3）ok.xls"}</definedName>
    <definedName name="Documents_array">'6r8lYfhU'!$B$1:$B$16</definedName>
    <definedName name="FRC">'[3]Main'!$C$9</definedName>
    <definedName name="Hello">'6r8lYfhU'!$A$15</definedName>
    <definedName name="hostfee">'[7]Financ. Overview'!$H$12</definedName>
    <definedName name="hraiu_bottom">'[7]Financ. Overview'!#REF!</definedName>
    <definedName name="hvac">'[7]Financ. Overview'!#REF!</definedName>
    <definedName name="HWSheet">1</definedName>
    <definedName name="MakeIt">'6r8lYfhU'!$A$26</definedName>
    <definedName name="Module.Prix_SMC" localSheetId="3">'6r8lYfhU'!Module.Prix_SMC</definedName>
    <definedName name="Module.Prix_SMC">[0]!Module.Prix_SMC</definedName>
    <definedName name="Morning">'6r8lYfhU'!$C$39</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oppy">'6r8lYfhU'!$C$27</definedName>
    <definedName name="pr_toolbox">'[7]Toolbox'!$A$3:$I$80</definedName>
    <definedName name="Prix_SMC">[0]!Prix_SMC</definedName>
    <definedName name="s_c_list">'[8]Toolbox'!$A$7:$H$969</definedName>
    <definedName name="SCG">'[9]G.1R-Shou COP Gf'!#REF!</definedName>
    <definedName name="sdlfee">'[7]Financ. Overview'!$H$13</definedName>
    <definedName name="solar_ratio">'[6]POWER ASSUMPTIONS'!$H$7</definedName>
    <definedName name="ss7fee">'[7]Financ. Overview'!$H$18</definedName>
    <definedName name="subsfee">'[7]Financ. Overview'!$H$14</definedName>
    <definedName name="toolbox">'[5]Toolbox'!$C$5:$T$1578</definedName>
    <definedName name="V5.1Fee">'[7]Financ. Overview'!$H$15</definedName>
    <definedName name="Z32_Cost_red">'[7]Financ. Overview'!#REF!</definedName>
  </definedNames>
  <calcPr fullCalcOnLoad="1"/>
</workbook>
</file>

<file path=xl/sharedStrings.xml><?xml version="1.0" encoding="utf-8"?>
<sst xmlns="http://schemas.openxmlformats.org/spreadsheetml/2006/main" count="2349" uniqueCount="1808">
  <si>
    <t>延安新区基础设施工程</t>
  </si>
  <si>
    <t>延安市新城区建设管委会</t>
  </si>
  <si>
    <t>路网及管道工程、垃圾处理，绿化等</t>
  </si>
  <si>
    <t>对山体、沟道土方进行平整，完成路基、桥梁施工等</t>
  </si>
  <si>
    <t>汉中兴元新区</t>
  </si>
  <si>
    <t>汉中文化旅游投资集团公司</t>
  </si>
  <si>
    <t>建设以两汉三国历史文化为核心的中华汉城和三国城等主题公园、会展中心、体育运动中心、学校、医院等</t>
  </si>
  <si>
    <t>棚户区改造、拆迁安置区、生态水系、城市道路等城市基础设施</t>
  </si>
  <si>
    <t>十、生态环境工程</t>
  </si>
  <si>
    <t>西咸沣东沣河综合治理工程</t>
  </si>
  <si>
    <t>西咸新区</t>
  </si>
  <si>
    <t>建设防洪、水面、景观、市政设施等</t>
  </si>
  <si>
    <t>水面工程基本完工</t>
  </si>
  <si>
    <t xml:space="preserve">汉中一江两岸滨江生态公园 </t>
  </si>
  <si>
    <t>汉中市一江两岸开发管理委员会</t>
  </si>
  <si>
    <t>建设水力自控翻板坝、堤防、生态栈道、滩地水系；水岸整治7820米、新建道路12.8公里、绿化33.6万平方米、景区亮化6公里</t>
  </si>
  <si>
    <t>堤防、照明、绿化、广场、公共设施建设</t>
  </si>
  <si>
    <t>京津风沙源治理二期工程（陕西境）</t>
  </si>
  <si>
    <t>中央、省、
榆林市及各
有关县政府</t>
  </si>
  <si>
    <t>人工造乔木林92.55万亩、灌木林58.65万亩，封山（沙）育林380.85万亩，飞播造林82.65万亩，飞播牧草4.8万亩等</t>
  </si>
  <si>
    <t>人工造乔木林7.3万亩，人工造灌木林2.1万亩等</t>
  </si>
  <si>
    <t>大唐延安发电厂“上大压小”热电联产工程</t>
  </si>
  <si>
    <t>大唐陕西发电
公司</t>
  </si>
  <si>
    <t>建设2×35万千瓦国产亚临界燃煤空冷供热机组</t>
  </si>
  <si>
    <t>基础设施建设及部分设备安装</t>
  </si>
  <si>
    <t>华电杨凌“上大压小”热电联产工程</t>
  </si>
  <si>
    <t>陕西华电杨凌热电有限公司</t>
  </si>
  <si>
    <t>杨凌
示范区</t>
  </si>
  <si>
    <t>建设2×35万千瓦热电联产机组</t>
  </si>
  <si>
    <t>土建工程主体完工；设备安装</t>
  </si>
  <si>
    <t>陕西省2015年省重点建设项目计划（新开工）</t>
  </si>
  <si>
    <t>序号</t>
  </si>
  <si>
    <t>项目名称</t>
  </si>
  <si>
    <t>建设内容及规模</t>
  </si>
  <si>
    <t>建设起止年限</t>
  </si>
  <si>
    <t>总投资</t>
  </si>
  <si>
    <t>主要形象进度</t>
  </si>
  <si>
    <t>投资
主体</t>
  </si>
  <si>
    <t>建设
地点</t>
  </si>
  <si>
    <t>年度投资</t>
  </si>
  <si>
    <t>一、基础设施保障能力建设工程</t>
  </si>
  <si>
    <t>西安至银川铁路</t>
  </si>
  <si>
    <t>西安市
咸阳市</t>
  </si>
  <si>
    <t>西安至铜川城际铁路</t>
  </si>
  <si>
    <t>西安市
渭南市
铜川市</t>
  </si>
  <si>
    <t>宝鸡至坪坎高速公路</t>
  </si>
  <si>
    <t>新建高速公路85公里</t>
  </si>
  <si>
    <t>征地拆迁、路基及桥隧等施工</t>
  </si>
  <si>
    <t>新建高速公路84公里</t>
  </si>
  <si>
    <t>安康市政府</t>
  </si>
  <si>
    <t>西安地铁1号线（二期）</t>
  </si>
  <si>
    <t>西安市地下
铁道公司</t>
  </si>
  <si>
    <t>西安市
西咸新区
咸阳市</t>
  </si>
  <si>
    <t>征地拆迁，隧道掘进</t>
  </si>
  <si>
    <t>西安地铁5号线（一期）</t>
  </si>
  <si>
    <t>西安地铁6号线（一期）</t>
  </si>
  <si>
    <t>西安市</t>
  </si>
  <si>
    <t>西安至临潼市域轨道交通</t>
  </si>
  <si>
    <t>新建纺织城至秦汉大道轨道交通25公里</t>
  </si>
  <si>
    <t>开工建设</t>
  </si>
  <si>
    <t>二、能源化工产业发展工程</t>
  </si>
  <si>
    <t>神华榆林循环经济煤炭综合利用工程</t>
  </si>
  <si>
    <t>120万吨煤基烯烃以及下游化工原料和制品</t>
  </si>
  <si>
    <t>完成项目核准，场平，开工建设</t>
  </si>
  <si>
    <t>土建工程完工，部分设备完成订货</t>
  </si>
  <si>
    <t>三、先进装备制造能力提升工程</t>
  </si>
  <si>
    <t>四、科技创新与战略性新兴产业培育工程</t>
  </si>
  <si>
    <t>六、传统产业改造升级工程</t>
  </si>
  <si>
    <t>七、骨干水利和现代农业发展工程</t>
  </si>
  <si>
    <t>丝绸之路西安铁路物流集散中心</t>
  </si>
  <si>
    <t xml:space="preserve">相关企业 </t>
  </si>
  <si>
    <t>新建城际铁路85公里</t>
  </si>
  <si>
    <t>征地拆迁、路基及桥涵等施工</t>
  </si>
  <si>
    <t>吴起至定边高速公路</t>
  </si>
  <si>
    <t>延安市
榆林市</t>
  </si>
  <si>
    <t>安康机场迁建</t>
  </si>
  <si>
    <t>新建航站楼6000平方米、跑道2800米×45米及配套设施</t>
  </si>
  <si>
    <t>基础工程、进场道路施工</t>
  </si>
  <si>
    <t>新建三桥至咸阳沣东地铁6.3公里，车站4座</t>
  </si>
  <si>
    <t>新建和平村至纺织城火车站地铁25.7公里，车站20座</t>
  </si>
  <si>
    <t xml:space="preserve">延长石油天然气勘探开发工程     </t>
  </si>
  <si>
    <t>陕西延长石油
（集团）有限
责任公司</t>
  </si>
  <si>
    <t>榆林市
延安市</t>
  </si>
  <si>
    <r>
      <t>原油探井</t>
    </r>
    <r>
      <rPr>
        <sz val="10"/>
        <color indexed="8"/>
        <rFont val="仿宋_GB2312"/>
        <family val="3"/>
      </rPr>
      <t>305口，开发井4935口，注水井1199口，生产原油1242万吨；天然气探井63口，开发井364口，新建产能20亿方；页岩气计划钻井22口，试气19口</t>
    </r>
  </si>
  <si>
    <t>完成年度勘探开发目标</t>
  </si>
  <si>
    <t>延长兴化年产10万吨合成气制乙醇科技示范工程</t>
  </si>
  <si>
    <t>陕西兴化
集团公司</t>
  </si>
  <si>
    <t>华能延安电厂</t>
  </si>
  <si>
    <t>华能陕西发电
有限责任公司</t>
  </si>
  <si>
    <t>一期装机容量为2×66万千瓦燃煤发电机组</t>
  </si>
  <si>
    <t>场平、围墙、临建、道路、桩基施工</t>
  </si>
  <si>
    <t>渭南热电联产工程</t>
  </si>
  <si>
    <t>华能陕西发电
公司</t>
  </si>
  <si>
    <t>建设2×35万千瓦供热发电机组</t>
  </si>
  <si>
    <t>征地、场平、围墙、临建施工</t>
  </si>
  <si>
    <t>韩城北强能源焦炉煤气制液化天然气工程</t>
  </si>
  <si>
    <t>北强能源有限
公司</t>
  </si>
  <si>
    <t>韩城市</t>
  </si>
  <si>
    <t>以富余的焦炉煤气为原料，通过压缩、净化、甲烷化、深冷分离液化和变压吸附提氢等工序生产10万吨液化天然气</t>
  </si>
  <si>
    <t>宝鸡吉利汽车产业基地</t>
  </si>
  <si>
    <t>浙江吉利控股集团有限公司</t>
  </si>
  <si>
    <t>建成年产20万辆整车及发动机产能厂房以及管理中心、生活配套区和各项辅助设施</t>
  </si>
  <si>
    <t>涂装、冲压、焊装、总装、发动机五个车间厂房建成，设备进场安装</t>
  </si>
  <si>
    <t>法士特中重型变速器产业化工程</t>
  </si>
  <si>
    <t>新征地、建设厂房，安装生产设备，年产中重型变速器30万台</t>
  </si>
  <si>
    <t>土建施工</t>
  </si>
  <si>
    <t>西北智能制造执行系统软件平台及机器人生产研发基地</t>
  </si>
  <si>
    <t>商洛市</t>
  </si>
  <si>
    <t>一期搭建智能控制系统软件平台及机器人生产线，二期建设西北地区智能装备制造生产研发基地</t>
  </si>
  <si>
    <t>完成一期工程</t>
  </si>
  <si>
    <t>新能源电动客车整装生产线</t>
  </si>
  <si>
    <t>河北新宇宙电动车有限公司</t>
  </si>
  <si>
    <t>建筑面积39.88万平方米，建设年产2万辆新能源电动客车整装生产线</t>
  </si>
  <si>
    <t>厂房主体建设</t>
  </si>
  <si>
    <t>油田数字化智能开采监测系统国产化工程</t>
  </si>
  <si>
    <t>陕西烽火通信集团有限公司</t>
  </si>
  <si>
    <t>建设油井数字化智能仪器仪表及传感器生产线、工业级物联网、新型数传电台以及所需的配套设施</t>
  </si>
  <si>
    <t>完成厂房主体工程，设备订货</t>
  </si>
  <si>
    <t>汉中金汉汽车零部件生产线</t>
  </si>
  <si>
    <t>陕西金汉汽车制造有限公司</t>
  </si>
  <si>
    <t>汉中市</t>
  </si>
  <si>
    <t>建筑面积19.5万平方米，新建汽车零部件生产线3条，购置生产设备750台(套)</t>
  </si>
  <si>
    <t>厂房改造，购置设备</t>
  </si>
  <si>
    <t>咸阳正泰智能电气西北产业园（一期）</t>
  </si>
  <si>
    <t>陕西正泰电缆
有限公司</t>
  </si>
  <si>
    <t>建筑面积5.85万平方米，购置各类生产设备262台（套）</t>
  </si>
  <si>
    <t>主体建设</t>
  </si>
  <si>
    <t>三星环新（西安）动力电池生产线</t>
  </si>
  <si>
    <t>建设年产360万块中大型锂离子汽车动力电池生产线</t>
  </si>
  <si>
    <t>厂房主体施工</t>
  </si>
  <si>
    <t>强生全球供应链生产基地（一期）</t>
  </si>
  <si>
    <t>西安杨森制药
公司</t>
  </si>
  <si>
    <t>建筑面积26.7万平方米，一期建设面积4万平方米，建设供应链基地等</t>
  </si>
  <si>
    <t>生产厂房主体施工</t>
  </si>
  <si>
    <t>商洛比亚迪锂离子电池电解液工程</t>
  </si>
  <si>
    <t>商洛市比亚迪
公司</t>
  </si>
  <si>
    <t>完成生产车间主体建设</t>
  </si>
  <si>
    <t>中剑硅科技产业园</t>
  </si>
  <si>
    <t xml:space="preserve">中剑实业有限公司  </t>
  </si>
  <si>
    <t>建设年产35000吨高纯硅生产线及产业园道路、给排水等基础设施</t>
  </si>
  <si>
    <t>主体施工</t>
  </si>
  <si>
    <t>上海航天新能源公司光伏发电站</t>
  </si>
  <si>
    <t>上海航天新能源有限公司</t>
  </si>
  <si>
    <t>建设20兆瓦太阳能光伏电站</t>
  </si>
  <si>
    <t>建成</t>
  </si>
  <si>
    <t>陕光伏公司光伏电站</t>
  </si>
  <si>
    <t>建设30兆瓦光伏电站</t>
  </si>
  <si>
    <t>设备安装</t>
  </si>
  <si>
    <t>深圳拓日光伏电站</t>
  </si>
  <si>
    <t>定边拓日现代农业有限公司</t>
  </si>
  <si>
    <t>建设110兆瓦光伏电站</t>
  </si>
  <si>
    <t>完成支架安装、组件安装等工程的80%工程量</t>
  </si>
  <si>
    <t>铜川昊诚大棚光伏电站</t>
  </si>
  <si>
    <t>2015年省级重点项目计划（终3）ok.xls</t>
  </si>
  <si>
    <t>昊诚光电（太仓）有限公司</t>
  </si>
  <si>
    <t>铜川市</t>
  </si>
  <si>
    <t>新建3000亩高效农业食用菌种植与加工基地，利用农业设施棚顶建设100兆瓦光伏并网电站</t>
  </si>
  <si>
    <t>进行大棚土建工程及棚顶设备安装</t>
  </si>
  <si>
    <t>千阳县宝源20兆瓦光伏电站</t>
  </si>
  <si>
    <t>建设20兆瓦光伏电站1座</t>
  </si>
  <si>
    <t>府谷县京能新能源有限公司</t>
  </si>
  <si>
    <t>建设4.95万千瓦风电场，安装33台1500千瓦风力发电机组</t>
  </si>
  <si>
    <t>风电机组吊装完成</t>
  </si>
  <si>
    <t>凤县东河桥风力发电场</t>
  </si>
  <si>
    <t>龙源陕西风力发电有限公司</t>
  </si>
  <si>
    <t>安装17台单机容量为2.5兆瓦、4台单机容量为1.5兆瓦的风力发电机组</t>
  </si>
  <si>
    <t>建成</t>
  </si>
  <si>
    <t>陇县丰台山风力发电场</t>
  </si>
  <si>
    <t>建设1500千瓦风力发电机组66台，架设110千伏线路46公里，建设110千伏升压站1座</t>
  </si>
  <si>
    <t>完成部分风机基座浇筑和生产道路建设</t>
  </si>
  <si>
    <t>京东西北电子商务基地</t>
  </si>
  <si>
    <t>西安祥展物流
有限公司</t>
  </si>
  <si>
    <t>建筑面积约35万平方米，仓储建筑面积约31万平方米</t>
  </si>
  <si>
    <t>主体建设</t>
  </si>
  <si>
    <t>国美西北电子商务运营中心</t>
  </si>
  <si>
    <t>西安国美安讯网络科技有限公司</t>
  </si>
  <si>
    <t>建筑面积9.2万平方米，承担国美集团线上、线下销售商品城市配送、区域分拨、干线枢纽的物流职能</t>
  </si>
  <si>
    <t>完成项目一期仓库及办公配套设施建设</t>
  </si>
  <si>
    <t>西部电影集团总部基地</t>
  </si>
  <si>
    <t>西部电影集团
有限公司</t>
  </si>
  <si>
    <t>一期综合楼主体工程施工</t>
  </si>
  <si>
    <t>咸阳国际商贸城</t>
  </si>
  <si>
    <t>陕西建翔万兴
实业有限公司</t>
  </si>
  <si>
    <t>建设小商品交易区、服装鞋帽交易区、日化产品交易区、文化用品交易区、副食品交易区、仓储物流配送区等</t>
  </si>
  <si>
    <t>韩城白村铁路物流基地</t>
  </si>
  <si>
    <t>陕西华运物流
公司</t>
  </si>
  <si>
    <t>建设1050米铁路装卸线三条，900米站台两座，装卸检修作业所、生产办公用房等</t>
  </si>
  <si>
    <t>土建工程完工，完成部分铁路装卸线等建设</t>
  </si>
  <si>
    <t>岐山普宁国际服装商贸产业园</t>
  </si>
  <si>
    <t>建设3至10个品牌服装生产厂家，零售大厦、服装批发街、综合服务中心、商务中心等</t>
  </si>
  <si>
    <t>建成招商中心及服装批发街</t>
  </si>
  <si>
    <t>陕西日丰建材生产基地</t>
  </si>
  <si>
    <t>陕西日丰建材
有限公司</t>
  </si>
  <si>
    <t>建筑面积13.2万平方米，建设综合办公楼、生产车间、仓库及其它配套设施</t>
  </si>
  <si>
    <t>部分建成</t>
  </si>
  <si>
    <t>卤阳湖卓达绿色建筑新材料生产线</t>
  </si>
  <si>
    <t>建筑面积为54.9万平方米，主要建设生产车间，原材料库，职工食堂，综合办公楼，员工宿舍，实验室等</t>
  </si>
  <si>
    <t xml:space="preserve">完成生产车间、原材料库综合办公楼主体建设                    </t>
  </si>
  <si>
    <t>渭南经开区10万吨非油炸食品生产线</t>
  </si>
  <si>
    <t>建筑面积8万平方米，新建非油炸方便面生产线12条。主要建设联合厂房、调味包生产车间、生产研发楼、职工倒班房及其它配套设施</t>
  </si>
  <si>
    <t>办公楼及部分生产车间建成，设备安装调试</t>
  </si>
  <si>
    <t>韩城龙飞陶瓷技改工程</t>
  </si>
  <si>
    <t>金玉集团公司</t>
  </si>
  <si>
    <t>新建4条超宽超长节能辊道窑，增加3台3.6米双段煤气发生炉。自动压机7台，9台3D激光打印机，9条釉线、9条磨边线等配套设施</t>
  </si>
  <si>
    <t>建成2条超宽超长节能辊道窑</t>
  </si>
  <si>
    <t>汉中紫晶实业厨房设备生产加工工程</t>
  </si>
  <si>
    <t>汉中紫晶实业有限公司</t>
  </si>
  <si>
    <t>建筑面积共6.6万平方米；购置设备18台（套）；建设水、电、路等配套设施，新建生产车间、产品展示大厅、库房、综合办公楼、职工宿舍等</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</si>
  <si>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</si>
  <si>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</si>
  <si>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</si>
  <si>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</si>
  <si>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</si>
  <si>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</si>
  <si>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</si>
  <si>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</si>
  <si>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</si>
  <si>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</si>
  <si>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</si>
  <si>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</si>
  <si>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建设预处理、连续重整、催化剂连续再生、苯抽 提、公用工程和配套工程等</t>
  </si>
  <si>
    <t>80万吨/年特种石化产品装置、40万吨/年乙醇装 置、30万吨/年乙二醇装置及配套工程</t>
  </si>
  <si>
    <t>建筑面积26万平方米，新建综合市场、仓储物流 区、综合办公楼及水、电、路配套设施</t>
  </si>
  <si>
    <t>建设卫星有效载荷总体研发中心、综合楼、研发 楼、大天线厂房及相应配套设施等</t>
  </si>
  <si>
    <t>2014-2018</t>
  </si>
  <si>
    <t>建筑面积91万平方米,建设交易大厦、库房、堆  场、金属结算中心、电子商务中心等</t>
  </si>
  <si>
    <t>陕西安康星泓天贸城开发有限公司</t>
  </si>
  <si>
    <t>丹凤县恒大  工贸有限公司</t>
  </si>
  <si>
    <t>陕西省空港综合保税区投资
有限公司</t>
  </si>
  <si>
    <t>设备订货，土建施工</t>
  </si>
  <si>
    <t>中央、陕西  省、有关市县政府</t>
  </si>
  <si>
    <t>1-6级泵站开工，输水隧洞、康家沟水 库、南河水库等建设</t>
  </si>
  <si>
    <t xml:space="preserve">  省、市、
县政府</t>
  </si>
  <si>
    <t>住房保障、促进就业、收入倍增、全民社保、教育提升、卫生健康、文化惠民、消除贫困、改善环 境、服务生产等10大领域基本建设和政策性补助项目</t>
  </si>
  <si>
    <t>建筑面积30.7万平方米，建设教学实验楼、图书 馆、信息平台等</t>
  </si>
  <si>
    <t>总建筑面积9.9万平方米，包括迁建古民居、民俗博物馆、民俗作坊、民俗文化展览中心、研究中 心、民俗文化教育中心、民俗文化体验馆等</t>
  </si>
  <si>
    <t>何村新社区（二期）、田家新社区、曹家村新社 区、桑家新社区、安家社区、船张新社区、北樊新社区建设</t>
  </si>
  <si>
    <t>沣东新城    管委会</t>
  </si>
  <si>
    <t>陕西华电榆横煤化工有限  公司</t>
  </si>
  <si>
    <t>中广核能源开发有限责任  公司</t>
  </si>
  <si>
    <t>中央、陕西省及有关市县  政府</t>
  </si>
  <si>
    <t>中央、陕西  省、有关市县政府</t>
  </si>
  <si>
    <t xml:space="preserve"> 榆林市政府、陕文投集团</t>
  </si>
  <si>
    <t xml:space="preserve">陕西省及咸阳
市政府、大唐陕西发电公  司、陕西彬长矿业公司、北京德源投资  公司 </t>
  </si>
  <si>
    <t>中央、陕西  省、西安市  政府</t>
  </si>
  <si>
    <t>三星（中国）半导体有限  公司</t>
  </si>
  <si>
    <t>陕西光伏    太阳能
发电公司</t>
  </si>
  <si>
    <t>千阳县宝源光伏电力开发  有限公司</t>
  </si>
  <si>
    <t>府谷京能田家寨风电场 （一期）</t>
  </si>
  <si>
    <t>陕西华泰隆创业投资有限  公司</t>
  </si>
  <si>
    <t>卓达新材料科技集团渭南  有限公司</t>
  </si>
  <si>
    <t>陕西新兴阳能源科技有限  公司</t>
  </si>
  <si>
    <t>黄河壶口、华山、瀛湖文化旅游基地、汉长安城遗址、法门寺、皇帝文化园区、周文化景区、药王中药文化产业基地、中国神木石峁遗址公园、丝绸之路风情城、东方欢乐城、省新图书馆、文化艺术博物院、奥体中心体育馆、 广电传媒   中心、常宁生态体育训练比赛基地、西部文化产业园、陕西考古博物馆等17个项目</t>
  </si>
  <si>
    <t>省、市、县  政府</t>
  </si>
  <si>
    <t>中国人民解放军第四军医  大学</t>
  </si>
  <si>
    <t>西安润银房地产开发有限  公司</t>
  </si>
  <si>
    <t>省结核病    防治院</t>
  </si>
  <si>
    <t>中央、陕西省及相关市县  政府</t>
  </si>
  <si>
    <t>汉中秦元科技新材料有限  公司</t>
  </si>
  <si>
    <t>陕西玖玖爱食品有限责任  公司</t>
  </si>
  <si>
    <t>华润新能源  控股有限公司</t>
  </si>
  <si>
    <t>西安市      地下铁道公司</t>
  </si>
  <si>
    <t>陕西省交通  建设集团</t>
  </si>
  <si>
    <t>省交通建设集团公司</t>
  </si>
  <si>
    <t>进行方案调研和     可行性研究</t>
  </si>
  <si>
    <t>中石化煤制天然气管道 （陕西境）</t>
  </si>
  <si>
    <t>中煤煤炭深加工工程   （二期）</t>
  </si>
  <si>
    <r>
      <rPr>
        <sz val="10"/>
        <color indexed="8"/>
        <rFont val="仿宋_GB2312"/>
        <family val="3"/>
      </rPr>
      <t>国华（神木）新能源 有限公司</t>
    </r>
  </si>
  <si>
    <t>规划已批复，正在完成可研、设计方案，取得相关部门批复文件</t>
  </si>
  <si>
    <r>
      <rPr>
        <sz val="10"/>
        <color indexed="8"/>
        <rFont val="仿宋_GB2312"/>
        <family val="3"/>
      </rPr>
      <t>可研已编制完成，项目建议书市发改委批复</t>
    </r>
  </si>
  <si>
    <t>天津王派电动车有限    公司</t>
  </si>
  <si>
    <t>中电投白天赐风电场     （二期）</t>
  </si>
  <si>
    <t>华润新能源风能有限   公司</t>
  </si>
  <si>
    <t>西安交大资产经营有限公司，西咸新区沣西新城开发建设（集团）   公司</t>
  </si>
  <si>
    <t>西安港建设运营集团   公司</t>
  </si>
  <si>
    <t>西咸新区沣东新城     管委会</t>
  </si>
  <si>
    <t>宝鸡蔡家坡经开区    管委会</t>
  </si>
  <si>
    <t>建设医院门诊大楼、医技大楼、住院部、检测  中心、种植牙治疗中心、研发培训中心及其他配套等</t>
  </si>
  <si>
    <t>汉中航空产业园区管委会</t>
  </si>
  <si>
    <t>总装厂房、研发大楼材料库、喷漆厂房、节能减排设施等建成</t>
  </si>
  <si>
    <t>比亚迪股份  有限公司</t>
  </si>
  <si>
    <t>厂房建设；设备采购安装</t>
  </si>
  <si>
    <t>建设10万平方米厂房配套中心及路网，部分完工</t>
  </si>
  <si>
    <t>完成1.34公里园区道路建设， 综合办公  楼、厂房、库房等开工建设</t>
  </si>
  <si>
    <t>西乡金盛源物流发展有限  公司</t>
  </si>
  <si>
    <t>建设种子产业园路  网;种子仓储、加工车间、包装车间等</t>
  </si>
  <si>
    <t>棣花民俗文化体验区部分景区建设</t>
  </si>
  <si>
    <t>大遗址保护和开发区、武则天博物馆、观光农业  区、度假休闲区、旅游小镇</t>
  </si>
  <si>
    <t>西安日报社、省高速集团  公司等</t>
  </si>
  <si>
    <t>建设生产车间、装配车间、低温库房、高温库      房、动力车间及其他配套用房、锂离子电池电解液生产线等</t>
  </si>
  <si>
    <t>建筑面积14万平方米，建设西部电影集团总部大  楼、西部数字影视制作中心、电影频道编播中心及演播大厅等</t>
  </si>
  <si>
    <t>建筑面积约48万平方米，建设学生公寓、学生食  堂、教学科研设施、青年教师公寓等</t>
  </si>
  <si>
    <t>新建侧坡至劳动南路地铁20公里，车站15座</t>
  </si>
  <si>
    <t>建设生产厂房、库房、研发大楼、办公楼、宿舍  楼、配电、食堂等附属用房，同时建设道路、绿   化、亮化等配套工程</t>
  </si>
  <si>
    <r>
      <t>201</t>
    </r>
    <r>
      <rPr>
        <sz val="10"/>
        <color indexed="8"/>
        <rFont val="仿宋_GB2312"/>
        <family val="3"/>
      </rPr>
      <t>5</t>
    </r>
    <r>
      <rPr>
        <sz val="10"/>
        <rFont val="仿宋_GB2312"/>
        <family val="3"/>
      </rPr>
      <t>-2020</t>
    </r>
  </si>
  <si>
    <r>
      <rPr>
        <sz val="10"/>
        <color indexed="8"/>
        <rFont val="仿宋_GB2312"/>
        <family val="3"/>
      </rPr>
      <t>中国神华能源股份有限公司、鲁能集团有限    公司</t>
    </r>
  </si>
  <si>
    <t>中国石化勘探南方分    公司</t>
  </si>
  <si>
    <r>
      <t>180</t>
    </r>
    <r>
      <rPr>
        <sz val="10"/>
        <color indexed="8"/>
        <rFont val="仿宋_GB2312"/>
        <family val="3"/>
      </rPr>
      <t>万吨/年甲醇，70万吨/年甲醇制烯烃，32万    吨/年聚丙烯</t>
    </r>
  </si>
  <si>
    <r>
      <rPr>
        <sz val="10"/>
        <color indexed="8"/>
        <rFont val="仿宋_GB2312"/>
        <family val="3"/>
      </rPr>
      <t>完成项目施工图纸设 计、项目主体设备   加工、项目设备招标及订货</t>
    </r>
  </si>
  <si>
    <t>主导产品包括动力控制、车身电子控制、通信      系统、智能交通管理系统等</t>
  </si>
  <si>
    <t>承担节能环保产品、移动互联网软硬件产品等    研发、中试及生产</t>
  </si>
  <si>
    <t>建设企业总部基地、综合贸易大楼和商务办公       大厦、电子商务信息平台等基础设施</t>
  </si>
  <si>
    <t>西安鼎咸置业有限     公司、浙江中国小商品城集团</t>
  </si>
  <si>
    <t>建设再生资源加工利用、仓储物流、科技创新    孵化、综合服务四个功能区</t>
  </si>
  <si>
    <t>建筑面积约130万平方米，建设信息网络中心、   物流公路港、标准仓储区、物流配送区、展贸交易区、商务办公区等</t>
  </si>
  <si>
    <t>建设现代物流中心、电子商务中心、采购结算    中心、呼叫中心、展示交易中心和多功能配套服务中心</t>
  </si>
  <si>
    <t>一期东方红剧场、     “长征之路”4D影院等主体建设</t>
  </si>
  <si>
    <t>5、6号车间和1、3号仓库竣工，综合办公楼主体建设</t>
  </si>
  <si>
    <t>汉中年产10万吨烧结板状刚玉产业化工程</t>
  </si>
  <si>
    <t>建筑面积1.1万平方米，建设原料仓库、成品仓库制备车间、烧结车间、加工车间等</t>
  </si>
  <si>
    <t>略阳纳米碳酸钙生产零碳排放示范工程</t>
  </si>
  <si>
    <t>新建20万吨纳米碳酸钙、7万吨食品级二氧化碳生产线及辅助配套设施</t>
  </si>
  <si>
    <t>厂房建设及设备订购</t>
  </si>
  <si>
    <t>奥科纳米级材料产业园</t>
  </si>
  <si>
    <t>山阳奥科粉体
有限公司</t>
  </si>
  <si>
    <t>建筑面积2.3万平方米，建设年产10万吨纳米新材料生产线及配套设施，购置设备59台</t>
  </si>
  <si>
    <t>建成投产</t>
  </si>
  <si>
    <t>香菊药厂迁建改造工程</t>
  </si>
  <si>
    <t>香菊药业集团
有限公司</t>
  </si>
  <si>
    <t>建成六条现代化生产线，其中中药固体制剂生产线3条,中药饮片生产线1条，中药提取物生产线1条</t>
  </si>
  <si>
    <t>引汉济渭输配水干线工程</t>
  </si>
  <si>
    <t>中、省及有关市县政府，陕西省引汉济渭建设有限公司</t>
  </si>
  <si>
    <t>有关市</t>
  </si>
  <si>
    <t>建设南干线、过渭干线、渭北东干线、渭北西干线，全长335公里</t>
  </si>
  <si>
    <t>建设输配水南干线试验段3.4公里</t>
  </si>
  <si>
    <t>汉阴洞河水库工程</t>
  </si>
  <si>
    <t>陕西省政府
陕西省水务
集团公司</t>
  </si>
  <si>
    <r>
      <t>安康市</t>
    </r>
  </si>
  <si>
    <t>最大坝高65.5米，总库容4616万立方米，年平均供水5040万立方米</t>
  </si>
  <si>
    <t>完成坝基处理，实施大坝填筑</t>
  </si>
  <si>
    <t>新一轮退耕还林工程</t>
  </si>
  <si>
    <t>退耕还林600万亩</t>
  </si>
  <si>
    <t>退耕还林60万亩</t>
  </si>
  <si>
    <t>杨凌农产品加工贸易示范园区基础设施工程</t>
  </si>
  <si>
    <t>杨凌工业园区建设投资有限公司等</t>
  </si>
  <si>
    <t>规划面积2万亩，杨凌核心区1万亩，主要建设园区“七通一平”、公共服务及配套设施等</t>
  </si>
  <si>
    <t>基础设施建设；孵化中心、公共服务中心开工建设</t>
  </si>
  <si>
    <t>商洛优源秦岭生态农业示范园</t>
  </si>
  <si>
    <t>商洛优源公司</t>
  </si>
  <si>
    <t>一期建设3万头育肥猪场及1200头种猪场，水产养殖红鳟鱼；二期建设10万头育肥猪场及150户新农村社区；三期建设10兆瓦光伏发电产业、7万头育肥猪场及现代温室蔬菜</t>
  </si>
  <si>
    <t>一期建设</t>
  </si>
  <si>
    <t>杨凌年产6万吨苗芽菜现代农业产业化示范项目</t>
  </si>
  <si>
    <t>杨凌四季阳光农业科技公司</t>
  </si>
  <si>
    <t>苗芽菜1.7万平方米联栋温室大棚以及研发楼、宿办楼、用水循环系统等附属设施，购置安装设备</t>
  </si>
  <si>
    <t>完成一期项目建设及配套基础设施</t>
  </si>
  <si>
    <t>八、文化产业与民生改善工程</t>
  </si>
  <si>
    <t>全省重大文化新开工工程</t>
  </si>
  <si>
    <t>政府、企业</t>
  </si>
  <si>
    <t>全省</t>
  </si>
  <si>
    <t>全面开工建设</t>
  </si>
  <si>
    <t>全面改善贫困地区义务教育薄弱学校基本办学条件工程</t>
  </si>
  <si>
    <t>建筑面积328.5万平方米，教学、生活服务用房、体育场地改造及辅助用房</t>
  </si>
  <si>
    <t>土建施工等</t>
  </si>
  <si>
    <t>第二期学前教育三年行动计划</t>
  </si>
  <si>
    <t>中、省</t>
  </si>
  <si>
    <t>生活、活动、教学及附属用房，购置设备</t>
  </si>
  <si>
    <t>西安理工大学新校区（三期）</t>
  </si>
  <si>
    <t>西安理工大学</t>
  </si>
  <si>
    <t>前期工作及土建施工等</t>
  </si>
  <si>
    <t>西安科技大学高新学院创新产业基地</t>
  </si>
  <si>
    <t>西安科技大学高新学院</t>
  </si>
  <si>
    <t>西安市</t>
  </si>
  <si>
    <t>完善相关教学环境及软硬件设施</t>
  </si>
  <si>
    <t>完成相关手续，开工建设</t>
  </si>
  <si>
    <t>省肿瘤医院住院科研楼工程（二期）</t>
  </si>
  <si>
    <t>省肿瘤医院</t>
  </si>
  <si>
    <t>建筑面积26000平方米，项目地下二层，地上十二层</t>
  </si>
  <si>
    <t>完成土方开挖及基础施工、完成地下二层车库建设</t>
  </si>
  <si>
    <t>第四军医大学医教研综合园区（一期）</t>
  </si>
  <si>
    <t>建设医疗保健中心、康复医疗中心、新药研发中心及医用植物园、科研中心、教学中心、体育中心、大型图书馆等</t>
  </si>
  <si>
    <t>完善项目前期手续，开工建设</t>
  </si>
  <si>
    <t>陕西省结核病防治院改扩建工程</t>
  </si>
  <si>
    <t>建筑面积6.7万平方米，包括结核住院楼、门诊医技楼、结核公共卫生楼、周转病房楼</t>
  </si>
  <si>
    <t>九、城镇化推进工程</t>
  </si>
  <si>
    <t>西安城市路网完善工程</t>
  </si>
  <si>
    <t>西安城投
集团公司</t>
  </si>
  <si>
    <t>利用亚行贷款建设路桥完善、行人通行安全、综合交通设施、环保、交通管理系统、能力建设等六个子项目</t>
  </si>
  <si>
    <t>红庙坡立交等开工建设，交管和环保设备采购</t>
  </si>
  <si>
    <t>立丰国际广场</t>
  </si>
  <si>
    <t>建设内容包括商业、住宅、办公等，总建筑面积40.8万平方米</t>
  </si>
  <si>
    <t>主体施工</t>
  </si>
  <si>
    <t>铜川南市区集中供热工程</t>
  </si>
  <si>
    <t>华能国际电力开发公司铜川照金电厂</t>
  </si>
  <si>
    <t>以华能照金电厂一期供热改造工程为热源，对铜川新区、耀州区和坡头工业园区进行集中供热，配套建设供热主干管网62公里，供热面积约1650万平方米</t>
  </si>
  <si>
    <t>完成一号机组供热改造及厂外部分主干管网铺设</t>
  </si>
  <si>
    <t>十、生态环境工程</t>
  </si>
  <si>
    <t>西咸新区第一污水处理厂（一期）</t>
  </si>
  <si>
    <t>西咸新区水务
有限公司</t>
  </si>
  <si>
    <t>处理沣河以东，绕城高速-太平河以西，科源东路以北，渭河以南区域内的污水，服务面积27平方公里，工程总规模约10万立方米每日</t>
  </si>
  <si>
    <t>一期工程建成</t>
  </si>
  <si>
    <t>新建货场，新增到发线5条</t>
  </si>
  <si>
    <t>征地拆迁、土方及站房等施工</t>
  </si>
  <si>
    <t>新建双线铁路170公里</t>
  </si>
  <si>
    <t>神木至靖边铁路</t>
  </si>
  <si>
    <t>新建单线铁路200公里</t>
  </si>
  <si>
    <t>省高速公路
集团公司</t>
  </si>
  <si>
    <t>陕西省2015年重点建设项目计划（续建）</t>
  </si>
  <si>
    <t>陕西省2015年重点建设项目计划（前期）</t>
  </si>
  <si>
    <t>序号</t>
  </si>
  <si>
    <t>项目名称</t>
  </si>
  <si>
    <t>建设
性质</t>
  </si>
  <si>
    <t>建设内容及规模</t>
  </si>
  <si>
    <t>总投资</t>
  </si>
  <si>
    <t>主要工作进展情况</t>
  </si>
  <si>
    <t>2015年工作目标</t>
  </si>
  <si>
    <t>项目负责单位</t>
  </si>
  <si>
    <t>一、基础设施保障能力建设工程</t>
  </si>
  <si>
    <t>西安至包头客运专线</t>
  </si>
  <si>
    <t>新建</t>
  </si>
  <si>
    <t>新建客运专线640公里</t>
  </si>
  <si>
    <t>方案研究</t>
  </si>
  <si>
    <t>编制预可研报告</t>
  </si>
  <si>
    <t>西安铁路局</t>
  </si>
  <si>
    <t>西安至武汉客运专线</t>
  </si>
  <si>
    <t>新建客运专线230公里</t>
  </si>
  <si>
    <t>西安至重庆客运专线</t>
  </si>
  <si>
    <t>新建客运专线320公里</t>
  </si>
  <si>
    <t>宝鸡至中卫铁路复线</t>
  </si>
  <si>
    <t>新建二线110公里</t>
  </si>
  <si>
    <t>西安至平凉铁路复线</t>
  </si>
  <si>
    <t>增建二线160公里</t>
  </si>
  <si>
    <t>方案研究</t>
  </si>
  <si>
    <t>编制预可研报告</t>
  </si>
  <si>
    <t>西安铁路局</t>
  </si>
  <si>
    <t>安康至张家界铁路</t>
  </si>
  <si>
    <t>新建</t>
  </si>
  <si>
    <t>新建双线铁路130公里</t>
  </si>
  <si>
    <t>神木至瓦塘铁路</t>
  </si>
  <si>
    <t>新建双线铁路66公里</t>
  </si>
  <si>
    <t>预可研阶段</t>
  </si>
  <si>
    <t>预可研报告编制完成</t>
  </si>
  <si>
    <t>西安铁路局和相关企业</t>
  </si>
  <si>
    <t>绥德至延川高速公路</t>
  </si>
  <si>
    <t>新建高速公路88公里</t>
  </si>
  <si>
    <t>可研报告已上报国家</t>
  </si>
  <si>
    <t>争取可研获批</t>
  </si>
  <si>
    <t>陕西省交通建设集团</t>
  </si>
  <si>
    <t>凤翔至旬邑高速公路</t>
  </si>
  <si>
    <t>新建高速公路127公里</t>
  </si>
  <si>
    <t>铜川至合阳高速公路</t>
  </si>
  <si>
    <t>新建高速公路131公里</t>
  </si>
  <si>
    <t>可研报告已完成省内预审，即将上报国家</t>
  </si>
  <si>
    <t>可研上报国家</t>
  </si>
  <si>
    <t>平利至镇坪高速公路</t>
  </si>
  <si>
    <t>新建高速公路83公里</t>
  </si>
  <si>
    <t>争取开工建设</t>
  </si>
  <si>
    <t>旬邑至陕甘界高速公路</t>
  </si>
  <si>
    <r>
      <t>新建高速公路22公里</t>
    </r>
  </si>
  <si>
    <t>柞水至山阳高速公路</t>
  </si>
  <si>
    <r>
      <t>新建高速公路80公里</t>
    </r>
  </si>
  <si>
    <t>可研已批复</t>
  </si>
  <si>
    <t>施工图设计，争取开工建设</t>
  </si>
  <si>
    <t>安康至岚皋高速公路</t>
  </si>
  <si>
    <t>新建高速公路46公里</t>
  </si>
  <si>
    <t>可研报告正在编制</t>
  </si>
  <si>
    <t>可研报告编制完成</t>
  </si>
  <si>
    <r>
      <t>新建高速公路166公里</t>
    </r>
  </si>
  <si>
    <r>
      <t>新建高速公路58公里</t>
    </r>
  </si>
  <si>
    <t>宝鸡机场扩建</t>
  </si>
  <si>
    <t>扩建</t>
  </si>
  <si>
    <t>扩建航站楼6000平方米、跑道2600米×45米及配套设施</t>
  </si>
  <si>
    <t>宝鸡市政府</t>
  </si>
  <si>
    <t>府谷机场</t>
  </si>
  <si>
    <t>新建航站楼、跑道及配套设施</t>
  </si>
  <si>
    <t>榆林市政府</t>
  </si>
  <si>
    <t>定边机场</t>
  </si>
  <si>
    <t>榆林机场扩建</t>
  </si>
  <si>
    <t>建设一条长2800米跑道和10000平方米航站楼</t>
  </si>
  <si>
    <t>二、能源化工产业发展工程</t>
  </si>
  <si>
    <t>府谷段寨煤电一体化工程</t>
  </si>
  <si>
    <t>建设2×100万千瓦发电机组，配套建设年产800万吨煤矿</t>
  </si>
  <si>
    <t>项目可研报告已通过中咨公司评审</t>
  </si>
  <si>
    <t>完善项目可研报告，争取国家同意开展前期工作</t>
  </si>
  <si>
    <t>华能段寨煤电有限公司</t>
  </si>
  <si>
    <t>大唐彬长发电厂（二期）</t>
  </si>
  <si>
    <t>建设2×100万千瓦国产超超临界空冷机组，留有再扩建3×100万千瓦机组条件</t>
  </si>
  <si>
    <r>
      <t>环保、水保、节能、稳评报告完成待批</t>
    </r>
  </si>
  <si>
    <r>
      <t>完成土地、批复选址等工作</t>
    </r>
  </si>
  <si>
    <t>大唐陕西发电公司</t>
  </si>
  <si>
    <t>华能铜川照金电厂（二期）</t>
  </si>
  <si>
    <t>建设2×100万千瓦燃煤发电机组</t>
  </si>
  <si>
    <t>已完成环评以外的其他前期手续</t>
  </si>
  <si>
    <t>华能国际电力开发公司铜川照金电厂</t>
  </si>
  <si>
    <t>神华新民塬电厂</t>
  </si>
  <si>
    <t>建设2×100万千瓦发电机组</t>
  </si>
  <si>
    <t>项目可研报告已通过评审</t>
  </si>
  <si>
    <t>完善项目可研报告，争取国家同意开展前期工作</t>
  </si>
  <si>
    <t>神华国能（神东）电力公司</t>
  </si>
  <si>
    <t>商洛发电厂</t>
  </si>
  <si>
    <t>建设2×66万千瓦燃煤发电机组</t>
  </si>
  <si>
    <t>正在修编可研及相关支持性文件</t>
  </si>
  <si>
    <t>完成可研报告及相关支持性文件</t>
  </si>
  <si>
    <t>陕西能源集团公司</t>
  </si>
  <si>
    <r>
      <rPr>
        <sz val="10"/>
        <color indexed="8"/>
        <rFont val="仿宋_GB2312"/>
        <family val="3"/>
      </rPr>
      <t>神华国能庙沟门煤电一体化工程（二期）</t>
    </r>
  </si>
  <si>
    <t>建设2×100万千瓦空冷燃煤发电机组</t>
  </si>
  <si>
    <t>项目核准，具备开工条件</t>
  </si>
  <si>
    <r>
      <rPr>
        <sz val="10"/>
        <color indexed="8"/>
        <rFont val="仿宋_GB2312"/>
        <family val="3"/>
      </rPr>
      <t>神华国能集团有限公司</t>
    </r>
  </si>
  <si>
    <t>国华锦界煤电一体化工程（三期）</t>
  </si>
  <si>
    <t>装机容量2×100万千瓦</t>
  </si>
  <si>
    <r>
      <rPr>
        <sz val="10"/>
        <color indexed="8"/>
        <rFont val="仿宋_GB2312"/>
        <family val="3"/>
      </rPr>
      <t>项目核准，具备开工条件</t>
    </r>
  </si>
  <si>
    <t>神华神木热电厂</t>
  </si>
  <si>
    <t>装机容量2×350万千瓦</t>
  </si>
  <si>
    <r>
      <rPr>
        <sz val="10"/>
        <color indexed="8"/>
        <rFont val="仿宋_GB2312"/>
        <family val="3"/>
      </rPr>
      <t>中国神华能源股份有限公司</t>
    </r>
  </si>
  <si>
    <t>西气东输三线（陕西境）</t>
  </si>
  <si>
    <t>管道长度486公里</t>
  </si>
  <si>
    <t>中国石油西气东输管道公司</t>
  </si>
  <si>
    <t>铜川天然气存储调峰液化厂</t>
  </si>
  <si>
    <t>新建原料气预分离、脱酸单元、脱水脱汞、LNG储存等单元及办公楼、公寓等辅助设施</t>
  </si>
  <si>
    <t>正在开展前期工作</t>
  </si>
  <si>
    <t>完成前期工作，力争开工建设</t>
  </si>
  <si>
    <t>陕西绿能低碳能源发展有限公司</t>
  </si>
  <si>
    <t>建设155公里输气管道，配套建设2座输压气站和11座阀室</t>
  </si>
  <si>
    <t>选址方案已确定</t>
  </si>
  <si>
    <t>中石化新疆煤制天然气管输公司</t>
  </si>
  <si>
    <t>中石化镇巴石油天然气勘探工程</t>
  </si>
  <si>
    <t>开展三维地震及探井下钻工作</t>
  </si>
  <si>
    <t>已完成320平方公里三维地震勘探及数据资料分析处理</t>
  </si>
  <si>
    <t>力争实现风险探井下钻勘探</t>
  </si>
  <si>
    <t>铜川油页岩开发示范工程</t>
  </si>
  <si>
    <t>组建陕西省油页岩工程技术研究中心，新建年产10万吨油页岩综合开发示范项目</t>
  </si>
  <si>
    <t>完成工程研究中心前期工作</t>
  </si>
  <si>
    <t>陕西能源研究院
陕鼓动力股份有限公司</t>
  </si>
  <si>
    <r>
      <rPr>
        <sz val="10"/>
        <color indexed="8"/>
        <rFont val="仿宋_GB2312"/>
        <family val="3"/>
      </rPr>
      <t>中石化1000万吨煤制气工程</t>
    </r>
  </si>
  <si>
    <t>建设40亿立方米/年煤制气生产装置</t>
  </si>
  <si>
    <r>
      <rPr>
        <sz val="10"/>
        <color indexed="8"/>
        <rFont val="仿宋_GB2312"/>
        <family val="3"/>
      </rPr>
      <t>正在前期论证</t>
    </r>
  </si>
  <si>
    <r>
      <rPr>
        <sz val="10"/>
        <color indexed="8"/>
        <rFont val="仿宋_GB2312"/>
        <family val="3"/>
      </rPr>
      <t>开展前期工作，力争列入国家“十三五”规划</t>
    </r>
  </si>
  <si>
    <t>中石化集团公司</t>
  </si>
  <si>
    <r>
      <rPr>
        <sz val="10"/>
        <color indexed="8"/>
        <rFont val="仿宋_GB2312"/>
        <family val="3"/>
      </rPr>
      <t>中煤陕西榆林能源化工有限公司</t>
    </r>
  </si>
  <si>
    <r>
      <rPr>
        <sz val="10"/>
        <color indexed="8"/>
        <rFont val="仿宋_GB2312"/>
        <family val="3"/>
      </rPr>
      <t>榆佳120万吨真空制盐工程</t>
    </r>
  </si>
  <si>
    <r>
      <t>120</t>
    </r>
    <r>
      <rPr>
        <sz val="10"/>
        <color indexed="8"/>
        <rFont val="仿宋_GB2312"/>
        <family val="3"/>
      </rPr>
      <t>万吨/年真空制盐</t>
    </r>
  </si>
  <si>
    <t>正在进行环境评价报告编制、土地手续办理等前期工作</t>
  </si>
  <si>
    <t>榆林能源集团资源开发有限公司</t>
  </si>
  <si>
    <r>
      <rPr>
        <sz val="10"/>
        <color indexed="8"/>
        <rFont val="仿宋_GB2312"/>
        <family val="3"/>
      </rPr>
      <t>延安炼油厂综合利用工程</t>
    </r>
  </si>
  <si>
    <r>
      <rPr>
        <sz val="10"/>
        <color indexed="8"/>
        <rFont val="仿宋_GB2312"/>
        <family val="3"/>
      </rPr>
      <t>通过降低成品油产量，提高石油化工加工能力，建设1000万吨炼油基地，发展石油化工</t>
    </r>
  </si>
  <si>
    <r>
      <rPr>
        <sz val="10"/>
        <color indexed="8"/>
        <rFont val="仿宋_GB2312"/>
        <family val="3"/>
      </rPr>
      <t>开展相关前期工作</t>
    </r>
  </si>
  <si>
    <t>延长石油集团</t>
  </si>
  <si>
    <t>省电力公司输变电工程</t>
  </si>
  <si>
    <r>
      <t>750</t>
    </r>
    <r>
      <rPr>
        <sz val="10"/>
        <color indexed="8"/>
        <rFont val="仿宋_GB2312"/>
        <family val="3"/>
      </rPr>
      <t>千伏榆横扩建、西安北输变电、神木输变电、330千伏西安城北输变电、镇安抽水蓄能电站送出等</t>
    </r>
  </si>
  <si>
    <t>完成项目初可研报告</t>
  </si>
  <si>
    <t>完成项目核准</t>
  </si>
  <si>
    <t>陕西省电力公司</t>
  </si>
  <si>
    <t>三、先进装备制造能力提升工程</t>
  </si>
  <si>
    <t>众泰汉中汽车产业化基地</t>
  </si>
  <si>
    <r>
      <rPr>
        <sz val="10"/>
        <color indexed="8"/>
        <rFont val="仿宋_GB2312"/>
        <family val="3"/>
      </rPr>
      <t>新建</t>
    </r>
  </si>
  <si>
    <t>建设年产20万辆汽车生产线众泰汽车汉中汽车整车产业发展战略基地等</t>
  </si>
  <si>
    <t>正在进行前期工作</t>
  </si>
  <si>
    <t>做好编制可研等相关前期工作</t>
  </si>
  <si>
    <r>
      <rPr>
        <sz val="10"/>
        <color indexed="8"/>
        <rFont val="仿宋_GB2312"/>
        <family val="3"/>
      </rPr>
      <t>长沙众泰汽车工业有限公司</t>
    </r>
  </si>
  <si>
    <t>华晨特种汽车产业园</t>
  </si>
  <si>
    <t>引进国外先进特种车生产线，主要生产一般房车、特种野外作业房车、押钞车以及其他定制特种车</t>
  </si>
  <si>
    <t>正在进行前期手续办理及征地工作</t>
  </si>
  <si>
    <t>完成征地及施工前期准备</t>
  </si>
  <si>
    <t>华晨汽车集团控股有限公司</t>
  </si>
  <si>
    <t>地理信息产业园</t>
  </si>
  <si>
    <t>形成地理信息采集、设备研发、仪器制造、软件开发、系统集成、数据分发等综合性产业群</t>
  </si>
  <si>
    <t>正在进行前期手续办理及征地工作</t>
  </si>
  <si>
    <t>力争启动建设</t>
  </si>
  <si>
    <t>国家测绘地理信息局、陕西测绘地理信息局</t>
  </si>
  <si>
    <t>渭南电动汽车产业园</t>
  </si>
  <si>
    <t>新建电动汽车电池生产线；电机、控制系统、充电桩等相关电动汽车核心配件生产线</t>
  </si>
  <si>
    <t>力争开工建设</t>
  </si>
  <si>
    <t>渭南市</t>
  </si>
  <si>
    <t>宝鸡汽车配套产业园</t>
  </si>
  <si>
    <t>完成项目前期手续工作</t>
  </si>
  <si>
    <t>宝鸡汽车专用零配件生产线</t>
  </si>
  <si>
    <t>新建年加工200万套汽车零配件生产线，新建生产厂房、科研办公楼、技术服务中心、仓库等</t>
  </si>
  <si>
    <t>航空航天节能环保新材料生产工程</t>
  </si>
  <si>
    <t>项目分为生产区和总部经济研发服务中心两个部分，包括公司办公大楼和研发大厦、酒店式公寓等</t>
  </si>
  <si>
    <t>完成项目前期手续，启动征地拆迁</t>
  </si>
  <si>
    <t>陕西厚亿节能环保新材料科技有限公司</t>
  </si>
  <si>
    <t>陕飞城固航空零组件制造中心</t>
  </si>
  <si>
    <t>新建热处理生产、数据加工厂房3万平方米，新增工艺装备396台套</t>
  </si>
  <si>
    <t>陕飞公司</t>
  </si>
  <si>
    <t>中德汽车液压缸产业园</t>
  </si>
  <si>
    <t>建设园区基础设施，钢铁热处理、液压元件、镀铬元件、垃圾处理设备和自动化洗车生产线等</t>
  </si>
  <si>
    <t>完成项目前期论证</t>
  </si>
  <si>
    <t>编制可行性研究报告</t>
  </si>
  <si>
    <t>商洛市</t>
  </si>
  <si>
    <t>四、科技创新与战略性新兴产业培育工程</t>
  </si>
  <si>
    <t>中航涡桨支线飞机工程</t>
  </si>
  <si>
    <t>年产42架MA700涡桨支线飞机</t>
  </si>
  <si>
    <t>完成初步设计</t>
  </si>
  <si>
    <t>中航工业西飞公司</t>
  </si>
  <si>
    <t>美光芯片封装工程（四期）</t>
  </si>
  <si>
    <t>建设芯片封装厂，形成每月2800万片半导体模块封装、60万块固态硬盘测试封装的能力</t>
  </si>
  <si>
    <t>正在办理前期手续</t>
  </si>
  <si>
    <t>成立合资公司</t>
  </si>
  <si>
    <t>美光半导体（西安）有限责任公司</t>
  </si>
  <si>
    <t>卫星应用系统天线及电子装备产业基地</t>
  </si>
  <si>
    <t>卫星应用系统天线及电子装备研制、生产和服务，星载天线及复合材料应用、高频微波器件、基站通信等</t>
  </si>
  <si>
    <t>办理前期手续</t>
  </si>
  <si>
    <t>办理土地等前期手续</t>
  </si>
  <si>
    <t>中国电子科技集团公司第三十九研究所</t>
  </si>
  <si>
    <t>西安电子信息产业园</t>
  </si>
  <si>
    <t>建筑面积23.9万平方米，建设国内导航产业基地</t>
  </si>
  <si>
    <t>正在进行可行性研究</t>
  </si>
  <si>
    <t>办理各种前期手续</t>
  </si>
  <si>
    <t>中国电子科技集团公司第二十研究所</t>
  </si>
  <si>
    <r>
      <rPr>
        <sz val="10"/>
        <color indexed="8"/>
        <rFont val="仿宋_GB2312"/>
        <family val="3"/>
      </rPr>
      <t>中国移动陕西数据中心</t>
    </r>
  </si>
  <si>
    <t>建设中国移动陕西数据中心及支撑用房、配套用房等</t>
  </si>
  <si>
    <r>
      <rPr>
        <sz val="10"/>
        <color indexed="8"/>
        <rFont val="仿宋_GB2312"/>
        <family val="3"/>
      </rPr>
      <t>正在办理前期手续</t>
    </r>
  </si>
  <si>
    <t>西咸新区</t>
  </si>
  <si>
    <t>国家民机科研试飞基地</t>
  </si>
  <si>
    <t>建设4000米×80米的4E级试飞跑道、停机坪、指挥塔台、导航设施以及科研配套区、跟飞及外协保障区和生活区等</t>
  </si>
  <si>
    <t>正在论证选址及拆迁方案</t>
  </si>
  <si>
    <t>争取开工建设</t>
  </si>
  <si>
    <t>中航工业飞行试验研究院</t>
  </si>
  <si>
    <t>国家分子医学转化科学中心</t>
  </si>
  <si>
    <t>建设分子诊断、分子影像及个体化治疗三个分子医学转化平台及其相关共用配套设施</t>
  </si>
  <si>
    <t>征地工作已完成，正进行开工前准备工作</t>
  </si>
  <si>
    <t>第四军医大学</t>
  </si>
  <si>
    <t>高性能碳化硅陶瓷基复合材料产业化及其技术研究</t>
  </si>
  <si>
    <t>建设产业化示范线3条，形成航空发动机用复合材料构件50万台（份）/年、复合刹车材料150吨/年生产能力</t>
  </si>
  <si>
    <t>已完成前期手续，即将进入施工建设阶段</t>
  </si>
  <si>
    <t>西安鑫垚陶瓷复合材料有限公司</t>
  </si>
  <si>
    <t>北斗多模地基增强系统</t>
  </si>
  <si>
    <t>主要建设多系统位置信息生成与应用基础设施</t>
  </si>
  <si>
    <t>已在长安区航天产业基地建设北斗基准站观测墩</t>
  </si>
  <si>
    <t>北方通用电子集团有限公司</t>
  </si>
  <si>
    <t>中国普天西安产业园</t>
  </si>
  <si>
    <t>建筑面积16万平方米，购置主要设备10台（套）</t>
  </si>
  <si>
    <t>已完成立项备案</t>
  </si>
  <si>
    <t>争取开工建设</t>
  </si>
  <si>
    <t>西安普天通信设备厂</t>
  </si>
  <si>
    <t>中俄产业园</t>
  </si>
  <si>
    <t>由中俄双方按照“一园两地”的方式合作共建</t>
  </si>
  <si>
    <t>正在开展前期工作</t>
  </si>
  <si>
    <t>中俄投资基金、西咸新区沣东新城管委会</t>
  </si>
  <si>
    <t>中兴深蓝科技产业园</t>
  </si>
  <si>
    <t>已完成前期准备工作</t>
  </si>
  <si>
    <t>中兴集团</t>
  </si>
  <si>
    <t>航天六院新能力建设</t>
  </si>
  <si>
    <t>航天新型无毒无污染发动机研制生产、军民公用基础平台建设</t>
  </si>
  <si>
    <t>正在编制可研报告</t>
  </si>
  <si>
    <r>
      <rPr>
        <sz val="10"/>
        <color indexed="8"/>
        <rFont val="仿宋_GB2312"/>
        <family val="3"/>
      </rPr>
      <t>力争开工建设</t>
    </r>
  </si>
  <si>
    <t>中国航天科技集团第六研究院</t>
  </si>
  <si>
    <t>陕西有色光伏新材料产业化工程</t>
  </si>
  <si>
    <r>
      <rPr>
        <sz val="10"/>
        <color indexed="8"/>
        <rFont val="仿宋_GB2312"/>
        <family val="3"/>
      </rPr>
      <t>年产粒状多晶硅18000吨、电子级多晶硅1000吨、电子级硅烷气500吨</t>
    </r>
  </si>
  <si>
    <r>
      <rPr>
        <sz val="10"/>
        <color indexed="8"/>
        <rFont val="仿宋_GB2312"/>
        <family val="3"/>
      </rPr>
      <t>开展前期工作</t>
    </r>
  </si>
  <si>
    <t>陕西有色天宏瑞科硅材料有限责任公司</t>
  </si>
  <si>
    <t>智能移动终端智能芯片一站式高性能封装产业化</t>
  </si>
  <si>
    <t>研发相关封装技术，购置设备和新建厂房实现产业化</t>
  </si>
  <si>
    <t>前期调研等准备工作</t>
  </si>
  <si>
    <t>完成前期工作</t>
  </si>
  <si>
    <t>华天科技（西安）有限公司</t>
  </si>
  <si>
    <t>宽禁带半导体材料研制及功率器件产业化</t>
  </si>
  <si>
    <t>宽禁带半导体材料研制，以宽禁带SiC 高压整流器件的研制为突破口，并在此基础上逐步扩大到其它宽禁带半导体器件研发</t>
  </si>
  <si>
    <t>技术研究</t>
  </si>
  <si>
    <t>SiC材料研制，功率器件完成样件</t>
  </si>
  <si>
    <t xml:space="preserve">陕西电子信息集团
</t>
  </si>
  <si>
    <t>西安正麒新能源汽车电机驱动建设工程</t>
  </si>
  <si>
    <t>新建生产厂房、办公楼及辅助设施。形成年产各类新能源汽车驱动系统36万套和特种电机3000台生产能力</t>
  </si>
  <si>
    <t>完成项目前期准备工作，力争开工建设</t>
  </si>
  <si>
    <t>西安正麒动力科技有限公司</t>
  </si>
  <si>
    <t>建筑面积65万平方米，建设电动车整车研发生产基地，关键零部件研发生产基地，电动车检测中心</t>
  </si>
  <si>
    <t>正在办理前期手续</t>
  </si>
  <si>
    <t>完成项目前期准备工作，力争开工建设</t>
  </si>
  <si>
    <t>国网镇安抽水蓄能电站</t>
  </si>
  <si>
    <t>建设装机140万千瓦抽水蓄能电站一座</t>
  </si>
  <si>
    <t>26个专题报告已经完成</t>
  </si>
  <si>
    <t>完成入网接入方案及项目核准</t>
  </si>
  <si>
    <t>国网新源公司</t>
  </si>
  <si>
    <t>国华薛家畔风电场（四期）</t>
  </si>
  <si>
    <t>装机容量49.5兆瓦</t>
  </si>
  <si>
    <r>
      <rPr>
        <sz val="10"/>
        <color indexed="8"/>
        <rFont val="仿宋_GB2312"/>
        <family val="3"/>
      </rPr>
      <t>已列入国家第四批风电项目核准计划</t>
    </r>
  </si>
  <si>
    <r>
      <rPr>
        <sz val="10"/>
        <color indexed="8"/>
        <rFont val="仿宋_GB2312"/>
        <family val="3"/>
      </rPr>
      <t>黄河上游水电开发有限责任公司</t>
    </r>
  </si>
  <si>
    <t>镇安北阳山风电场</t>
  </si>
  <si>
    <t>建设6万千瓦风力发电场一座</t>
  </si>
  <si>
    <t>已完成测风工作</t>
  </si>
  <si>
    <t>完成前期手续办理工作</t>
  </si>
  <si>
    <t>商洛市</t>
  </si>
  <si>
    <t>华电国际旬邑土桥风电场</t>
  </si>
  <si>
    <t>建设4.95万千瓦风电场，安装33台1500风力发电机组</t>
  </si>
  <si>
    <t>完成可研报告编制</t>
  </si>
  <si>
    <t>完成项目核准</t>
  </si>
  <si>
    <t>华电国际电力股份有限公司</t>
  </si>
  <si>
    <t>华润渭南潼关港口风电场</t>
  </si>
  <si>
    <t>建设5万千瓦风电场，安装25台2000风力发电机组</t>
  </si>
  <si>
    <t>完成可研报告编制，列入国家核准计划</t>
  </si>
  <si>
    <t>完成项目核准</t>
  </si>
  <si>
    <t>国华宝鸡陇县关山风电场</t>
  </si>
  <si>
    <t>国华能源投资公司</t>
  </si>
  <si>
    <t>润峰光电白河30兆瓦光伏电站</t>
  </si>
  <si>
    <t>建设规模30兆瓦光伏电站</t>
  </si>
  <si>
    <t>规划选址已完成，待备案</t>
  </si>
  <si>
    <t>力争开工建设</t>
  </si>
  <si>
    <t>润峰光电有限公司</t>
  </si>
  <si>
    <t>李家塔采空区100兆瓦光伏电站</t>
  </si>
  <si>
    <t>建设100兆瓦光伏电站一座</t>
  </si>
  <si>
    <t>铜川美光太阳能电力有限公司</t>
  </si>
  <si>
    <t>三峡新能源吴起光伏电站</t>
  </si>
  <si>
    <t>建设50兆瓦光伏地面电站及附属设施</t>
  </si>
  <si>
    <t>已经规划，正在前期论证</t>
  </si>
  <si>
    <t>勘测、设计等前期工作</t>
  </si>
  <si>
    <t>延安市</t>
  </si>
  <si>
    <t>澄城农业科技大棚建设工程</t>
  </si>
  <si>
    <t>新建</t>
  </si>
  <si>
    <t>建设200兆瓦光伏农业科技大棚</t>
  </si>
  <si>
    <t>正在编制可研</t>
  </si>
  <si>
    <t>完成可研编制及前期各项手续办理</t>
  </si>
  <si>
    <t>商洛市垃圾焚烧发电站</t>
  </si>
  <si>
    <t>建设日处理500吨生活垃圾焚烧发电厂一座</t>
  </si>
  <si>
    <t>编制预可研</t>
  </si>
  <si>
    <t>办理前期工作，编制可行性研究报告</t>
  </si>
  <si>
    <t>安徽盛运股份有限公司</t>
  </si>
  <si>
    <t>澄城节能环保产业园</t>
  </si>
  <si>
    <t>建设约30万平方米的标准厂房和办公大楼、职工宿舍、职工食堂等配套设施</t>
  </si>
  <si>
    <t>完成前期各项手续</t>
  </si>
  <si>
    <t>五、现代服务业发展工程</t>
  </si>
  <si>
    <t>建筑面积119万平方米，科研、教育、转孵化用房，配套服务设施</t>
  </si>
  <si>
    <t>启动总体建设规划，开始土地征用</t>
  </si>
  <si>
    <t>完成项目立项、勘察设计、报批和资金筹措，准备施工招标</t>
  </si>
  <si>
    <t>西部核心物流基地</t>
  </si>
  <si>
    <t>正在编制规划</t>
  </si>
  <si>
    <t>完成库区建设和配套设施</t>
  </si>
  <si>
    <t>陕西储备物资管理局</t>
  </si>
  <si>
    <t>西安国际陆港电商产业园</t>
  </si>
  <si>
    <t>建设仓储运营区、保税仓储区、展览展示区、金融服务区、综合管理区等五大功能区组</t>
  </si>
  <si>
    <t>细化建设方案</t>
  </si>
  <si>
    <t>菜鸟网络西北核心节点工程</t>
  </si>
  <si>
    <t>建设约45万平米的电子商务物联网应用中心及电商产业配套园区</t>
  </si>
  <si>
    <t>完成前期工作</t>
  </si>
  <si>
    <t>铜川美鑫西北物流园</t>
  </si>
  <si>
    <t>一期建设年吞吐量220万吨铁路专用线及配套设施，二期建设年吞吐量500至800万吨物流园</t>
  </si>
  <si>
    <t>完成征地及拆迁安置工作</t>
  </si>
  <si>
    <t>陕西美鑫投资有限公司</t>
  </si>
  <si>
    <t>延安青化砭物流园</t>
  </si>
  <si>
    <t>年储存能力2000万吨物流园</t>
  </si>
  <si>
    <t>开展可行性研究阶段的勘察设计及相关专题报告的编制</t>
  </si>
  <si>
    <t>延安市</t>
  </si>
  <si>
    <t>建筑面积28万平方米，主要建设商铺、仓储区、物流区、加工区等</t>
  </si>
  <si>
    <t>已备案</t>
  </si>
  <si>
    <t>咸阳中轻实业有限公司</t>
  </si>
  <si>
    <t>义乌陕西国际商贸城及电商平台</t>
  </si>
  <si>
    <t>建设商业品类齐全的集展示交易和电子商务为一体的大型专业市场</t>
  </si>
  <si>
    <t>陕西东方朝辉循环经济产业园</t>
  </si>
  <si>
    <t>完成拆迁平场工作</t>
  </si>
  <si>
    <t>陕西东方朝辉循环经济产业有限公司</t>
  </si>
  <si>
    <t>西咸综合物流园</t>
  </si>
  <si>
    <t>新建</t>
  </si>
  <si>
    <t>建筑面积106.6万平方米，建设物流配送中心、露天堆场、仓储及加工库、交易市场、产品展示中心等</t>
  </si>
  <si>
    <t>已完成可研报告编制</t>
  </si>
  <si>
    <t>移民安置及施工准备和部分土建施工</t>
  </si>
  <si>
    <t>陕西商储丝路物流有限公司</t>
  </si>
  <si>
    <t>陕西大汉现代综合物流园</t>
  </si>
  <si>
    <t>可行性研究报告编制评估已经完成</t>
  </si>
  <si>
    <t>陕西大汉物流有限公司</t>
  </si>
  <si>
    <r>
      <rPr>
        <sz val="10"/>
        <color indexed="8"/>
        <rFont val="仿宋_GB2312"/>
        <family val="3"/>
      </rPr>
      <t>神木西站综合物流园</t>
    </r>
  </si>
  <si>
    <t>规划建设现代综合物流园区，近期建设铁路集运1000万吨/年</t>
  </si>
  <si>
    <t>正在进行前期工作</t>
  </si>
  <si>
    <t>启动土地、林地手续报批工作</t>
  </si>
  <si>
    <r>
      <rPr>
        <sz val="10"/>
        <color indexed="8"/>
        <rFont val="仿宋_GB2312"/>
        <family val="3"/>
      </rPr>
      <t>榆林市</t>
    </r>
  </si>
  <si>
    <t>九州通医药健康产品电子商务创业园</t>
  </si>
  <si>
    <t>杨凌综合物流园</t>
  </si>
  <si>
    <t>建设集工业物流、城市物流配送、区域转运中心、中高端物流服务及完善商业配套于一体的综合性物流园区</t>
  </si>
  <si>
    <r>
      <rPr>
        <sz val="10"/>
        <color indexed="8"/>
        <rFont val="仿宋_GB2312"/>
        <family val="3"/>
      </rPr>
      <t>已完成园区规划方案</t>
    </r>
  </si>
  <si>
    <r>
      <rPr>
        <sz val="10"/>
        <color indexed="8"/>
        <rFont val="仿宋_GB2312"/>
        <family val="3"/>
      </rPr>
      <t>开展建设详规编制、设计等前期工作</t>
    </r>
  </si>
  <si>
    <r>
      <rPr>
        <sz val="10"/>
        <color indexed="8"/>
        <rFont val="仿宋_GB2312"/>
        <family val="3"/>
      </rPr>
      <t>杨凌工业园区建设投资公司</t>
    </r>
  </si>
  <si>
    <t>宝鸡空港物流园</t>
  </si>
  <si>
    <t>建设以空港物流服务、信息金融服务、货物中转服务为一体的现代空港物流园区</t>
  </si>
  <si>
    <t>完成项目建议书编制</t>
  </si>
  <si>
    <t>宝鸡凤翔县</t>
  </si>
  <si>
    <t>丝绸之路经济带国际农业合作和技术创新中心</t>
  </si>
  <si>
    <t>建设丝绸之路经济带农业发展论坛、国际会议、农业大学交流等活动中心</t>
  </si>
  <si>
    <r>
      <rPr>
        <sz val="10"/>
        <color indexed="8"/>
        <rFont val="仿宋_GB2312"/>
        <family val="3"/>
      </rPr>
      <t>已完成建设方案</t>
    </r>
  </si>
  <si>
    <r>
      <rPr>
        <sz val="10"/>
        <color indexed="8"/>
        <rFont val="仿宋_GB2312"/>
        <family val="3"/>
      </rPr>
      <t>完成项目选址、规划和可研等前期工作</t>
    </r>
  </si>
  <si>
    <r>
      <rPr>
        <sz val="10"/>
        <color indexed="8"/>
        <rFont val="仿宋_GB2312"/>
        <family val="3"/>
      </rPr>
      <t>杨凌示范区国际合作局</t>
    </r>
  </si>
  <si>
    <t>汽车宿营地建设工程</t>
  </si>
  <si>
    <t>建设45个自驾车营地，主要包括停车场地、自助或半自助游客服务、住宿等旅游配套设施</t>
  </si>
  <si>
    <t>正在调研、选址</t>
  </si>
  <si>
    <t>中航工业陕西资产公司</t>
  </si>
  <si>
    <t>杨凌生物医药专业化园</t>
  </si>
  <si>
    <r>
      <rPr>
        <sz val="10"/>
        <color indexed="8"/>
        <rFont val="仿宋_GB2312"/>
        <family val="3"/>
      </rPr>
      <t>建设生物科技研发区、医药产业区等</t>
    </r>
  </si>
  <si>
    <r>
      <rPr>
        <sz val="10"/>
        <color indexed="8"/>
        <rFont val="仿宋_GB2312"/>
        <family val="3"/>
      </rPr>
      <t>前期调研</t>
    </r>
  </si>
  <si>
    <r>
      <rPr>
        <sz val="10"/>
        <color indexed="8"/>
        <rFont val="仿宋_GB2312"/>
        <family val="3"/>
      </rPr>
      <t>完成前期工作，争取开工建设</t>
    </r>
  </si>
  <si>
    <t>六、传统产业改造升级工程</t>
  </si>
  <si>
    <t>中国钛谷（东区）生产加工基地</t>
  </si>
  <si>
    <t>建设现代生活区、知识创新区、生产服务区和供应整合五个主体功能区及各类钛材加工项目</t>
  </si>
  <si>
    <t>已经签订协议</t>
  </si>
  <si>
    <t>西乡石膏资源精深加工循环利用工程</t>
  </si>
  <si>
    <t>对西乡瓦道子丰富的石膏资源进行深度开发和利用，开发系列高科技产品</t>
  </si>
  <si>
    <t>西安汽车科技职业学院新校区</t>
  </si>
  <si>
    <t>北京中医药大学孙思邈学院</t>
  </si>
  <si>
    <t>新建</t>
  </si>
  <si>
    <t>建筑面积39.6万平方米，主要建设教学楼、体育场、办公楼等</t>
  </si>
  <si>
    <t>开展前期工作</t>
  </si>
  <si>
    <t>争取开工建设</t>
  </si>
  <si>
    <t>西安汽车科技职业学院</t>
  </si>
  <si>
    <r>
      <rPr>
        <sz val="10"/>
        <color indexed="8"/>
        <rFont val="仿宋_GB2312"/>
        <family val="3"/>
      </rPr>
      <t>榆神工业区溶泉水务    公司</t>
    </r>
  </si>
  <si>
    <t>完成项目规划编制</t>
  </si>
  <si>
    <t>完成项目产业规划评审，制定实施方案</t>
  </si>
  <si>
    <t>汉中市</t>
  </si>
  <si>
    <t>勉县年产40万吨缓控释肥生产线</t>
  </si>
  <si>
    <t>建设年产40万吨缓控释肥生产线</t>
  </si>
  <si>
    <t>完成市场调研</t>
  </si>
  <si>
    <t>完成可研草案编制</t>
  </si>
  <si>
    <t>汉中锌业公司</t>
  </si>
  <si>
    <r>
      <rPr>
        <sz val="10"/>
        <color indexed="8"/>
        <rFont val="仿宋_GB2312"/>
        <family val="3"/>
      </rPr>
      <t>青岛啤酒汉中年产40万千升啤酒生产线</t>
    </r>
  </si>
  <si>
    <r>
      <rPr>
        <sz val="10"/>
        <color indexed="8"/>
        <rFont val="仿宋_GB2312"/>
        <family val="3"/>
      </rPr>
      <t>新建生产车间、仓库、综合办公楼等约</t>
    </r>
    <r>
      <rPr>
        <sz val="10"/>
        <rFont val="仿宋_GB2312"/>
        <family val="3"/>
      </rPr>
      <t>4万平方米；建设年产40万千升啤酒生产线4条；购置设备318台（套）</t>
    </r>
  </si>
  <si>
    <r>
      <rPr>
        <sz val="10"/>
        <color indexed="8"/>
        <rFont val="仿宋_GB2312"/>
        <family val="3"/>
      </rPr>
      <t>前期工作</t>
    </r>
  </si>
  <si>
    <r>
      <rPr>
        <sz val="10"/>
        <color indexed="8"/>
        <rFont val="仿宋_GB2312"/>
        <family val="3"/>
      </rPr>
      <t>做好项目可研、能评、环评、风评、备案等前期工作</t>
    </r>
  </si>
  <si>
    <r>
      <rPr>
        <sz val="10"/>
        <color indexed="8"/>
        <rFont val="仿宋_GB2312"/>
        <family val="3"/>
      </rPr>
      <t>青啤集团汉中分公司</t>
    </r>
  </si>
  <si>
    <t>新建年产2000万条新型安全汽车轮胎生产线</t>
  </si>
  <si>
    <t>项目协议已经签订</t>
  </si>
  <si>
    <t>完成前期工作，争取开工建设</t>
  </si>
  <si>
    <t>蒲城中昊建材石灰岩资源综合开发利用工程</t>
  </si>
  <si>
    <t>年产400万吨骨料及100万吨石灰生产线和年产100万吨石灰生产线</t>
  </si>
  <si>
    <t>签署合作协议，准备前期工作</t>
  </si>
  <si>
    <t>完成初步设计和施工准备</t>
  </si>
  <si>
    <t>蒲城中昊建材有限责任公司</t>
  </si>
  <si>
    <t>高强度新型镁合金生产线</t>
  </si>
  <si>
    <t>建筑面积8.8万平方米，购置生产设备850台（套），年加工金属镁5万吨、镁合金10万吨</t>
  </si>
  <si>
    <t>完成所有项目的前期手续办理</t>
  </si>
  <si>
    <t>山阳盛合镁业有限公司</t>
  </si>
  <si>
    <t>庆安制冷设备股份有限公司整体迁建工程</t>
  </si>
  <si>
    <t>迁建</t>
  </si>
  <si>
    <t>研制、生产各类空调压缩机800万台</t>
  </si>
  <si>
    <t>主厂房力争开工建设,达到正负零</t>
  </si>
  <si>
    <t>庆安集团公司</t>
  </si>
  <si>
    <r>
      <rPr>
        <sz val="10"/>
        <color indexed="8"/>
        <rFont val="仿宋_GB2312"/>
        <family val="3"/>
      </rPr>
      <t>汉江药业整体搬迁工程</t>
    </r>
  </si>
  <si>
    <r>
      <rPr>
        <sz val="10"/>
        <color indexed="8"/>
        <rFont val="仿宋_GB2312"/>
        <family val="3"/>
      </rPr>
      <t>整体搬迁及改扩建</t>
    </r>
  </si>
  <si>
    <r>
      <rPr>
        <sz val="10"/>
        <color indexed="8"/>
        <rFont val="仿宋_GB2312"/>
        <family val="3"/>
      </rPr>
      <t>完成项目可研、能评、环评、风评、备案等前期工作</t>
    </r>
  </si>
  <si>
    <r>
      <rPr>
        <sz val="10"/>
        <color indexed="8"/>
        <rFont val="仿宋_GB2312"/>
        <family val="3"/>
      </rPr>
      <t>汉江药业集团股份有限公司</t>
    </r>
  </si>
  <si>
    <t>陕建建筑产业化基地</t>
  </si>
  <si>
    <t>建设总部基地、工业化住宅PC预制构件项目、金牛锅炉、设计院等</t>
  </si>
  <si>
    <t>完善项目前期手续</t>
  </si>
  <si>
    <t>西咸新区秦汉新城</t>
  </si>
  <si>
    <t>铜川年产30万吨铝合金型材模具加工生产线</t>
  </si>
  <si>
    <t>建设年产30万吨铝合金模具加工生产线</t>
  </si>
  <si>
    <t>董家河工业园区管委会</t>
  </si>
  <si>
    <t>宝钛航空钛材加工生产线</t>
  </si>
  <si>
    <t>建设航空钛材加工生产线及附属设施</t>
  </si>
  <si>
    <t>项目备案已经办理</t>
  </si>
  <si>
    <t>略阳钼钒矿勘探开发利用工程</t>
  </si>
  <si>
    <t>年采矿50万吨</t>
  </si>
  <si>
    <t>已取得该项目划定矿区范围批复</t>
  </si>
  <si>
    <t>完成采矿权登记办理，可研报告通过评审</t>
  </si>
  <si>
    <t>陕西略阳龙核矿业有限公司</t>
  </si>
  <si>
    <t>丹凤年产150万吨钾肥生产线</t>
  </si>
  <si>
    <t>建设年产150万吨钾肥生产线及相关配套设施</t>
  </si>
  <si>
    <t>完成可行性研究报告</t>
  </si>
  <si>
    <t>完成部分项目前期手续</t>
  </si>
  <si>
    <t>柞水海绵钛生产线（一期）</t>
  </si>
  <si>
    <r>
      <rPr>
        <sz val="10"/>
        <color indexed="8"/>
        <rFont val="仿宋_GB2312"/>
        <family val="3"/>
      </rPr>
      <t>一期建设年产1.5万吨海绵钛及配套项目</t>
    </r>
  </si>
  <si>
    <t>完成项目前期论证</t>
  </si>
  <si>
    <t>编制可行性研究报告</t>
  </si>
  <si>
    <r>
      <rPr>
        <sz val="10"/>
        <color indexed="8"/>
        <rFont val="仿宋_GB2312"/>
        <family val="3"/>
      </rPr>
      <t>洛南钼加工生产线</t>
    </r>
  </si>
  <si>
    <t>建设氧化钼、钼粉、高纯硫化钼、高纯氧化钼、钼铁、铼粉、钼酸铵等生产线</t>
  </si>
  <si>
    <r>
      <rPr>
        <sz val="10"/>
        <color indexed="8"/>
        <rFont val="仿宋_GB2312"/>
        <family val="3"/>
      </rPr>
      <t>大秦钾业产业园</t>
    </r>
  </si>
  <si>
    <r>
      <rPr>
        <sz val="10"/>
        <color indexed="8"/>
        <rFont val="仿宋_GB2312"/>
        <family val="3"/>
      </rPr>
      <t>建设年处理120万吨钾长石，产钾肥30万吨；硅灰石99万吨；45万吨煅烧高岭土；10万吨环保石料纸等</t>
    </r>
  </si>
  <si>
    <t>七、骨干水利和现代农业发展工程</t>
  </si>
  <si>
    <t>泾河东庄水利枢纽工程</t>
  </si>
  <si>
    <t>设计坝高230米，总库容30.62亿立方米，以防洪减淤为主，兼有供水、发电和生态效益</t>
  </si>
  <si>
    <t>项目建议书已通过国家发改委审查</t>
  </si>
  <si>
    <t>编制完成并上报可研报告，争取通过水利部审查</t>
  </si>
  <si>
    <t>省水利厅</t>
  </si>
  <si>
    <t>榆林黄河大泉引水工程</t>
  </si>
  <si>
    <t>线路长166公里，年引水量7.09-9.28亿立方米</t>
  </si>
  <si>
    <t>编制完成项目建议书</t>
  </si>
  <si>
    <t>推进黄河大泉引水工程项目建议书修编工作</t>
  </si>
  <si>
    <t>延安龙安水库</t>
  </si>
  <si>
    <t>水库总库容5.49亿立方米，新建以防洪为主，兼顾供水、生态用水和发电等综合利用的大型水库枢纽工程</t>
  </si>
  <si>
    <r>
      <rPr>
        <sz val="10"/>
        <color indexed="8"/>
        <rFont val="仿宋_GB2312"/>
        <family val="3"/>
      </rPr>
      <t>已经规划，正在前期论证</t>
    </r>
  </si>
  <si>
    <r>
      <rPr>
        <sz val="10"/>
        <color indexed="8"/>
        <rFont val="仿宋_GB2312"/>
        <family val="3"/>
      </rPr>
      <t>开展项目建议书阶段的勘察设计及相关专题报告的编制</t>
    </r>
  </si>
  <si>
    <r>
      <rPr>
        <sz val="10"/>
        <color indexed="8"/>
        <rFont val="仿宋_GB2312"/>
        <family val="3"/>
      </rPr>
      <t>延安市水务局</t>
    </r>
  </si>
  <si>
    <r>
      <rPr>
        <sz val="10"/>
        <color indexed="8"/>
        <rFont val="仿宋_GB2312"/>
        <family val="3"/>
      </rPr>
      <t>水库总库容4.65亿立方米，最大坝高66米，引洛入延工程线路总长80公里</t>
    </r>
  </si>
  <si>
    <r>
      <rPr>
        <sz val="10"/>
        <color indexed="8"/>
        <rFont val="仿宋_GB2312"/>
        <family val="3"/>
      </rPr>
      <t>开展可行性研究阶段的勘察设计及相关专题报告的编制</t>
    </r>
  </si>
  <si>
    <t>建设苹果示范园、休闲观光采摘及花溪谷体验区、美食商业街及文化艺术街、荆山书院和辐射区五大板块</t>
  </si>
  <si>
    <t>永寿亿丰都市农业开发园</t>
  </si>
  <si>
    <t>建设立体高效生态种养区；生态农场观光区；现代农业创意创业产业园；生态旅游娱乐产业园；经济林种植基地等</t>
  </si>
  <si>
    <t>完成前期各项工作</t>
  </si>
  <si>
    <t>永寿亿丰都市农业开发园有限公司</t>
  </si>
  <si>
    <t>八、文化产业与民生改善工程</t>
  </si>
  <si>
    <t>西安交通大学第二附属医院秦汉新城分院</t>
  </si>
  <si>
    <t>建设门急诊用房、住院用房、预防和养老保健用房等以及相关辅助设施，床位2500张</t>
  </si>
  <si>
    <t>沣东新城（国际）医院</t>
  </si>
  <si>
    <t>建设三级甲等综合医院，床位1000张，门诊大楼，住院大楼，专科中心，康复中心及辅助设施等</t>
  </si>
  <si>
    <t>正在开展前期工作</t>
  </si>
  <si>
    <t>西安泰康医院管理有限公司</t>
  </si>
  <si>
    <t>完善项目前期手续</t>
  </si>
  <si>
    <t>西咸沣西新城德尚医院</t>
  </si>
  <si>
    <t>西安电子科技大学长安学院（富平分院）</t>
  </si>
  <si>
    <t>完成规划</t>
  </si>
  <si>
    <t>完成可研报批工作</t>
  </si>
  <si>
    <t>四川教育集团</t>
  </si>
  <si>
    <t>陕西艺术职业学院新校区</t>
  </si>
  <si>
    <t>主要建设内容为教学楼、图书馆、美术馆、剧场、音乐厅、体育场等</t>
  </si>
  <si>
    <t>正在进行前期工作</t>
  </si>
  <si>
    <t>西咸新区秦汉新城</t>
  </si>
  <si>
    <t>九、城镇化推进工程</t>
  </si>
  <si>
    <t>西咸空港综合交通枢纽</t>
  </si>
  <si>
    <t>构建高铁、城际铁路、轨道交通、高速公路等快速通达的综合交通网络，建设空港综合交通换乘中心</t>
  </si>
  <si>
    <t>已开展规划编制工作</t>
  </si>
  <si>
    <t>基本完成规划编制</t>
  </si>
  <si>
    <t>西咸新区管委会、西部机场集团等</t>
  </si>
  <si>
    <t>汉中航空智慧新城</t>
  </si>
  <si>
    <t>以中型运输机和特种飞机制造为“一大核心”，构建高端制造和高端服务产业 “两大体系”，建成世界涡桨类飞机第一极和国家新型城镇化建设示范城</t>
  </si>
  <si>
    <t>总体规划、产业发展规划已编制完成</t>
  </si>
  <si>
    <t>完成控制性详规初稿编制</t>
  </si>
  <si>
    <t>杨凌城市综合体</t>
  </si>
  <si>
    <t>杨凌城投公司、创新创业园公司</t>
  </si>
  <si>
    <t>西咸新区茯茶小镇</t>
  </si>
  <si>
    <t>西咸新区泾河新城茯茶文化投资有限公司</t>
  </si>
  <si>
    <t>周礼古镇开发</t>
  </si>
  <si>
    <t>正在进行征迁</t>
  </si>
  <si>
    <t>完成征迁，力争开工建设</t>
  </si>
  <si>
    <t>潼关古城开发</t>
  </si>
  <si>
    <t>建设滨河小镇、秦东镇南大街及北赤路等市政工程</t>
  </si>
  <si>
    <t>力争开工建设</t>
  </si>
  <si>
    <r>
      <rPr>
        <sz val="10"/>
        <color indexed="8"/>
        <rFont val="仿宋_GB2312"/>
        <family val="3"/>
      </rPr>
      <t>榆神城镇供水工程</t>
    </r>
  </si>
  <si>
    <r>
      <rPr>
        <sz val="10"/>
        <color indexed="8"/>
        <rFont val="仿宋_GB2312"/>
        <family val="3"/>
      </rPr>
      <t>输水干线从府谷县阴塔一级泵站的出水池起止秃尾河西的清水沟工业区，全长96.4公里</t>
    </r>
  </si>
  <si>
    <r>
      <rPr>
        <sz val="10"/>
        <color indexed="8"/>
        <rFont val="仿宋_GB2312"/>
        <family val="3"/>
      </rPr>
      <t>完成前期工作，力争开工建设</t>
    </r>
  </si>
  <si>
    <t>十、生态环境工程</t>
  </si>
  <si>
    <t>西咸国际文化教育园沙河综合治理（一期）</t>
  </si>
  <si>
    <t>国际文教园区沙河水域综合治理和自然景观提升，以及河道两岸土地综合整理和开发</t>
  </si>
  <si>
    <t>正在进行项目前期设计和项目用地征收</t>
  </si>
  <si>
    <r>
      <rPr>
        <sz val="10"/>
        <color indexed="8"/>
        <rFont val="仿宋_GB2312"/>
        <family val="3"/>
      </rPr>
      <t>力争开工建设</t>
    </r>
  </si>
  <si>
    <r>
      <rPr>
        <sz val="10"/>
        <color indexed="8"/>
        <rFont val="仿宋_GB2312"/>
        <family val="3"/>
      </rPr>
      <t>陕西西咸文化旅游产业集团有限公司</t>
    </r>
  </si>
  <si>
    <t>华电热电联产50万吨粉煤灰综合利用工程</t>
  </si>
  <si>
    <t>建设砌块生产线、陶粒生产线、粉煤灰熟料、一二级灰场和应急灰场</t>
  </si>
  <si>
    <t>已完成项目建议书</t>
  </si>
  <si>
    <r>
      <rPr>
        <sz val="10"/>
        <color indexed="8"/>
        <rFont val="仿宋_GB2312"/>
        <family val="3"/>
      </rPr>
      <t>完成前期工作</t>
    </r>
  </si>
  <si>
    <t>杨凌示范区招商和投资服务局</t>
  </si>
  <si>
    <t>2015-2016</t>
  </si>
  <si>
    <t>2012-2015</t>
  </si>
  <si>
    <t>2013-2020</t>
  </si>
  <si>
    <t>2014-2017</t>
  </si>
  <si>
    <t>2015-2018</t>
  </si>
  <si>
    <t>2015-2016</t>
  </si>
  <si>
    <t>2013-2015</t>
  </si>
  <si>
    <t>2011-2015</t>
  </si>
  <si>
    <t>2013-2016</t>
  </si>
  <si>
    <t>2014-2015</t>
  </si>
  <si>
    <t>2015-2017</t>
  </si>
  <si>
    <t>2015-2016</t>
  </si>
  <si>
    <t>2015-2018</t>
  </si>
  <si>
    <t>2015-2020</t>
  </si>
  <si>
    <t>2015-2017</t>
  </si>
  <si>
    <t>2014-2016</t>
  </si>
  <si>
    <t>2011-2016</t>
  </si>
  <si>
    <t>2010-2015</t>
  </si>
  <si>
    <t>2010-2016</t>
  </si>
  <si>
    <t>2012-2016</t>
  </si>
  <si>
    <t>2009-2015</t>
  </si>
  <si>
    <t>2012-2017</t>
  </si>
  <si>
    <t>2009-2016</t>
  </si>
  <si>
    <t>2013-2017</t>
  </si>
  <si>
    <t>2014-2021</t>
  </si>
  <si>
    <t>2014-2019</t>
  </si>
  <si>
    <t>2015-2017</t>
  </si>
  <si>
    <t>2014-2022</t>
  </si>
  <si>
    <t>2015-2018</t>
  </si>
  <si>
    <t>2015-2020</t>
  </si>
  <si>
    <t>2008-2016</t>
  </si>
  <si>
    <t>2014-2016</t>
  </si>
  <si>
    <t>2009-2015</t>
  </si>
  <si>
    <t>2014-2017</t>
  </si>
  <si>
    <t>2012-2016</t>
  </si>
  <si>
    <t>2009-2020</t>
  </si>
  <si>
    <t>2013-2015</t>
  </si>
  <si>
    <t>2012-2015</t>
  </si>
  <si>
    <t>2013-2015</t>
  </si>
  <si>
    <r>
      <rPr>
        <sz val="10"/>
        <rFont val="仿宋"/>
        <family val="3"/>
      </rPr>
      <t>单位：万元</t>
    </r>
  </si>
  <si>
    <t>2011-2017</t>
  </si>
  <si>
    <t>2014-2018</t>
  </si>
  <si>
    <t>2012-2015</t>
  </si>
  <si>
    <t>2009-2015</t>
  </si>
  <si>
    <t>2013-2016</t>
  </si>
  <si>
    <t>2014-2018</t>
  </si>
  <si>
    <t>2009-2015</t>
  </si>
  <si>
    <t>2014-2019</t>
  </si>
  <si>
    <t>2013-2017</t>
  </si>
  <si>
    <t>2011-2016</t>
  </si>
  <si>
    <t>2013-2016</t>
  </si>
  <si>
    <t>2009-2016</t>
  </si>
  <si>
    <t>2014-2017</t>
  </si>
  <si>
    <t>2014-2015</t>
  </si>
  <si>
    <t>2014-2016</t>
  </si>
  <si>
    <t>2013-2015</t>
  </si>
  <si>
    <t>2011-2015</t>
  </si>
  <si>
    <t>2012-2016</t>
  </si>
  <si>
    <t>2010-2015</t>
  </si>
  <si>
    <t>2013-2020</t>
  </si>
  <si>
    <t>2010-2015</t>
  </si>
  <si>
    <t>2011-2015</t>
  </si>
  <si>
    <r>
      <rPr>
        <b/>
        <sz val="10"/>
        <rFont val="仿宋"/>
        <family val="3"/>
      </rPr>
      <t>单位：万元</t>
    </r>
  </si>
  <si>
    <t>2015-2017</t>
  </si>
  <si>
    <t>2015-2018</t>
  </si>
  <si>
    <t>2015-2020</t>
  </si>
  <si>
    <t>2015- 2016</t>
  </si>
  <si>
    <r>
      <rPr>
        <b/>
        <sz val="10"/>
        <rFont val="仿宋"/>
        <family val="3"/>
      </rPr>
      <t>单位：万元</t>
    </r>
  </si>
  <si>
    <t>2015-2018</t>
  </si>
  <si>
    <t>2011-2020</t>
  </si>
  <si>
    <t>2011-2016</t>
  </si>
  <si>
    <t>2008-2016</t>
  </si>
  <si>
    <t>2012-2018</t>
  </si>
  <si>
    <t>2013-2016</t>
  </si>
  <si>
    <t>2015-2025</t>
  </si>
  <si>
    <t>2014-2016</t>
  </si>
  <si>
    <t>2014-2016</t>
  </si>
  <si>
    <t>2014-2016</t>
  </si>
  <si>
    <t>2014-2020</t>
  </si>
  <si>
    <t>2014-2015</t>
  </si>
  <si>
    <t>2014-2016</t>
  </si>
  <si>
    <t>2014-2016</t>
  </si>
  <si>
    <t>2011-2015</t>
  </si>
  <si>
    <t>2013-2016</t>
  </si>
  <si>
    <t>2010-2016</t>
  </si>
  <si>
    <t>2010-2016</t>
  </si>
  <si>
    <t>2014-2016</t>
  </si>
  <si>
    <t>2013-2018</t>
  </si>
  <si>
    <t>2014-2018</t>
  </si>
  <si>
    <t>2014-2016</t>
  </si>
  <si>
    <t>2010-2016</t>
  </si>
  <si>
    <t>2015-2020</t>
  </si>
  <si>
    <t>2015-2017</t>
  </si>
  <si>
    <t>2014-2018</t>
  </si>
  <si>
    <t>2011-2017</t>
  </si>
  <si>
    <t>2013-2016</t>
  </si>
  <si>
    <t>2012-2016</t>
  </si>
  <si>
    <t>2011-2016</t>
  </si>
  <si>
    <t>2012-2016</t>
  </si>
  <si>
    <t>2015-2016</t>
  </si>
  <si>
    <t>2015-2016</t>
  </si>
  <si>
    <t>2015-2016</t>
  </si>
  <si>
    <t>2014-2015</t>
  </si>
  <si>
    <t>争取项目核准</t>
  </si>
  <si>
    <t>完成项目前期规划</t>
  </si>
  <si>
    <t>宝鸡安全汽车轮胎生产线</t>
  </si>
  <si>
    <t>2010-2017</t>
  </si>
  <si>
    <t>富平中哈人民苹果友谊园</t>
  </si>
  <si>
    <t>2013-2016</t>
  </si>
  <si>
    <t>2015-2019</t>
  </si>
  <si>
    <t>2012-2015</t>
  </si>
  <si>
    <t>2014-2015</t>
  </si>
  <si>
    <t>2014-2016</t>
  </si>
  <si>
    <t>2012-2016</t>
  </si>
  <si>
    <t>2013-2015</t>
  </si>
  <si>
    <t>2011-2016</t>
  </si>
  <si>
    <t>2009-2017</t>
  </si>
  <si>
    <t>2009-2016</t>
  </si>
  <si>
    <t>2013-2016</t>
  </si>
  <si>
    <t>2011-2016</t>
  </si>
  <si>
    <t>2014-2016</t>
  </si>
  <si>
    <t>澄城县</t>
  </si>
  <si>
    <t>西咸新区沣西新城</t>
  </si>
  <si>
    <t>开展前期工作</t>
  </si>
  <si>
    <t>榆林市</t>
  </si>
  <si>
    <t>延安永宁山水库</t>
  </si>
  <si>
    <t>富平县</t>
  </si>
  <si>
    <t>西咸新区沣西新城</t>
  </si>
  <si>
    <t>建设集公寓、酒店、大型商场等为一体的多功能商业综合体</t>
  </si>
  <si>
    <t>建设茯茶文化产业园、商业展示区等</t>
  </si>
  <si>
    <t>建设周礼古镇文化主题公园和为周陵景区旅游开发配套的特色街区</t>
  </si>
  <si>
    <t>潼关县</t>
  </si>
  <si>
    <t>2015-2016</t>
  </si>
  <si>
    <t>新建</t>
  </si>
  <si>
    <t>韩城市正泰光伏发电有限公司</t>
  </si>
  <si>
    <t>建设200兆瓦光伏电站一座</t>
  </si>
  <si>
    <t>韩城市正泰200兆瓦光伏电站</t>
  </si>
  <si>
    <t>2011-2018</t>
  </si>
  <si>
    <t>正在进行项目论证</t>
  </si>
  <si>
    <t>完成可研编制</t>
  </si>
  <si>
    <t>2013-2015</t>
  </si>
  <si>
    <t>2015-2017</t>
  </si>
  <si>
    <t>中国西部科技创新港（一期）</t>
  </si>
  <si>
    <t>2012-2015</t>
  </si>
  <si>
    <t>2014-2015</t>
  </si>
  <si>
    <t>2009-2018</t>
  </si>
  <si>
    <t>2014-2016</t>
  </si>
  <si>
    <t>2012-2016</t>
  </si>
  <si>
    <t>2013-2017</t>
  </si>
  <si>
    <r>
      <t>2015</t>
    </r>
    <r>
      <rPr>
        <b/>
        <sz val="10"/>
        <rFont val="黑体"/>
        <family val="3"/>
      </rPr>
      <t>年计划</t>
    </r>
  </si>
  <si>
    <t>2014-2016</t>
  </si>
  <si>
    <t>延安新区
管委会</t>
  </si>
  <si>
    <t>目前正进行方案研究</t>
  </si>
  <si>
    <t>省交通厅</t>
  </si>
  <si>
    <t>新建</t>
  </si>
  <si>
    <t>延安利源物流园</t>
  </si>
  <si>
    <t>新建</t>
  </si>
  <si>
    <t>正在进行前期洽谈</t>
  </si>
  <si>
    <t>北京中医药大学</t>
  </si>
  <si>
    <t>宝鸡市</t>
  </si>
  <si>
    <t>已经办理项目备案</t>
  </si>
  <si>
    <t>正在进行项目洽谈</t>
  </si>
  <si>
    <t>投资合作协议已签订</t>
  </si>
  <si>
    <t>开工建设年产100万吨铁精粉、5万吨钛精粉生产线</t>
  </si>
  <si>
    <t>中欧国际商贸物流园</t>
  </si>
  <si>
    <t>陕西肇君投资有限公司</t>
  </si>
  <si>
    <t>建设国际机械设备总部合作区、国际机械设备展示交易中心、国内机械设备展示交易中心、配件仓储与物流配送区、金融服务等综合服务配套设施</t>
  </si>
  <si>
    <t>2015-2018</t>
  </si>
  <si>
    <t>完善项目前期手续，开工建设</t>
  </si>
  <si>
    <t>西咸新区</t>
  </si>
  <si>
    <t>建设互联网履约中心、线上交易中心、线下展贸中心、智能物流中心和网商园配套服务中心等</t>
  </si>
  <si>
    <t>五、现代服务业发展工程</t>
  </si>
  <si>
    <t>五、现代服务业发展工程</t>
  </si>
  <si>
    <t>西安美术学院长安国际艺术城</t>
  </si>
  <si>
    <t>西安美术学院</t>
  </si>
  <si>
    <t>西安市</t>
  </si>
  <si>
    <t>建筑面积30万平方米，包括教学、展览、艺术交流等建设</t>
  </si>
  <si>
    <t>2012-2016</t>
  </si>
  <si>
    <t>土建施工等</t>
  </si>
  <si>
    <t>关中民俗艺术博物院建设（二期）</t>
  </si>
  <si>
    <t>成都红新国际商贸有限公司</t>
  </si>
  <si>
    <t>渭南市</t>
  </si>
  <si>
    <t>建筑面积52万平方米，一期开发24.8万平方米。主要建设农产品批发市场、农产品展销中心、副食品交易中心、冻库、冷链市场及其它配套设施</t>
  </si>
  <si>
    <t>2014-2016</t>
  </si>
  <si>
    <t>部分主体工程建成</t>
  </si>
  <si>
    <t>渭南成都红新国际商贸城（一期）</t>
  </si>
  <si>
    <t>建筑面积20万平方米，建设教学楼及相关配套设施</t>
  </si>
  <si>
    <t>延长至黄龙高速公路</t>
  </si>
  <si>
    <t>西乡至镇巴高速公路</t>
  </si>
  <si>
    <t>西安至成都客运专线（陕西境）</t>
  </si>
  <si>
    <t>斗门水库工程</t>
  </si>
  <si>
    <t>西咸新区</t>
  </si>
  <si>
    <t>项目总面积10.4平方公里，设计总库容5150万立方米，其中内湖设计库容2950万立方米，外湖设计库容2200万立方米</t>
  </si>
  <si>
    <t>2015-2022</t>
  </si>
  <si>
    <t>完成斗门水库试验段堤岸工程</t>
  </si>
  <si>
    <t>改扩建</t>
  </si>
  <si>
    <t>西安医学院未央校区（二期）</t>
  </si>
  <si>
    <t>正在进行立项申报审批工作</t>
  </si>
  <si>
    <t>抓紧做好前期工作，力争年内开工建设</t>
  </si>
  <si>
    <t>陕西中医药博物馆</t>
  </si>
  <si>
    <t>建设长安学院及服务配套</t>
  </si>
  <si>
    <t>西安医学院（西北医科大学筹建领导小组办公室）</t>
  </si>
  <si>
    <t>陕西中医学院</t>
  </si>
  <si>
    <t>力争开工建设</t>
  </si>
  <si>
    <t>建筑面积14.23万平方米，建设体育馆及大学生活动中心、教学楼、教学实验楼、动物实验中心、地下通道、青年教师公寓、科技楼等</t>
  </si>
  <si>
    <t>展馆总建筑面积约3.2万平方米，包括展厅面积1.5万平方米（十馆一区），文物库区面积4000平方米，神农百草园温室5000平方米等</t>
  </si>
  <si>
    <t>序号</t>
  </si>
  <si>
    <t>项目名称</t>
  </si>
  <si>
    <t>投资
主体</t>
  </si>
  <si>
    <t>建设
地点</t>
  </si>
  <si>
    <t>建设内容及规模</t>
  </si>
  <si>
    <t>建设起止年限</t>
  </si>
  <si>
    <t>总投资</t>
  </si>
  <si>
    <t>截止2014年底完成投资</t>
  </si>
  <si>
    <t>2015年计划</t>
  </si>
  <si>
    <t>年度投资</t>
  </si>
  <si>
    <t>主要形象进度</t>
  </si>
  <si>
    <t>一、基础设施保障能力建设工程</t>
  </si>
  <si>
    <t>黄陵经韩城至侯马铁路（陕西境）</t>
  </si>
  <si>
    <t>铁路总公司
陕西省</t>
  </si>
  <si>
    <t>延安市  渭南市</t>
  </si>
  <si>
    <t>新建单线铁路70公里，增建二线铁路53公里</t>
  </si>
  <si>
    <t>建成</t>
  </si>
  <si>
    <t>西安至合肥铁路复线（陕西境）</t>
  </si>
  <si>
    <t>西安市  渭南市  商洛市</t>
  </si>
  <si>
    <t>增建二线铁路244公里</t>
  </si>
  <si>
    <t>西安铁路枢纽配套工程</t>
  </si>
  <si>
    <t>西安市</t>
  </si>
  <si>
    <t>新建客运专线调度中心，西安北动车组运用维修段，西安客专基础设施维修基地，西安和谐型大功率机车检修基地</t>
  </si>
  <si>
    <t>和谐大功率机车项目建成，其他征地拆迁，站场基础施工</t>
  </si>
  <si>
    <t>西安市
安康市  汉中市</t>
  </si>
  <si>
    <t>新建客运专线340公里</t>
  </si>
  <si>
    <t>路基及桥隧等施工</t>
  </si>
  <si>
    <t>宝鸡至兰州客运专线（陕西境）</t>
  </si>
  <si>
    <t>宝鸡市</t>
  </si>
  <si>
    <t>新建客运专线45公里</t>
  </si>
  <si>
    <t>西安北客站至机场铁路</t>
  </si>
  <si>
    <t>西安市
咸阳市</t>
  </si>
  <si>
    <t>新建城际轨道交通线路27.8公里</t>
  </si>
  <si>
    <t>征地拆迁、机场站地下土建工程施工</t>
  </si>
  <si>
    <t>蒙西至华中铁路（陕西境）</t>
  </si>
  <si>
    <t>榆林市
延安市</t>
  </si>
  <si>
    <t>新建铁路330公里</t>
  </si>
  <si>
    <t>征地拆迁、路基及桥隧等施工</t>
  </si>
  <si>
    <t>阳平关至安康铁路复线</t>
  </si>
  <si>
    <t>汉中市
安康市</t>
  </si>
  <si>
    <t>增建二线铁路352公里</t>
  </si>
  <si>
    <t>征地拆迁、路基及桥隧等施工</t>
  </si>
  <si>
    <t>西安火车站改扩建</t>
  </si>
  <si>
    <t>西安市</t>
  </si>
  <si>
    <t>扩建站房、站场，改建东站</t>
  </si>
  <si>
    <t>征地拆迁，站场基础施工</t>
  </si>
  <si>
    <t>铁路支专线工程</t>
  </si>
  <si>
    <t>陕西省铁路投资公司及相关企业</t>
  </si>
  <si>
    <t>宝鸡市
咸阳市
榆林市</t>
  </si>
  <si>
    <t>①府谷矿区铁路专用线；②榆横小纪汉专用线；③西平铁路麻园子、水北煤炭集运站等</t>
  </si>
  <si>
    <t>府谷煤炭专用线建成，其余项目抓紧征地拆迁、路基及桥隧等施工</t>
  </si>
  <si>
    <t>华阴罗敷至韦庄高速公路</t>
  </si>
  <si>
    <t>陕西渭南韦罗高速公路有限公司</t>
  </si>
  <si>
    <t>渭南市</t>
  </si>
  <si>
    <t>新建高速公路54公里</t>
  </si>
  <si>
    <t>建成</t>
  </si>
  <si>
    <t>铜川至黄陵高速公路二通道</t>
  </si>
  <si>
    <t>省高速公路
集团公司</t>
  </si>
  <si>
    <t>铜川市
延安市</t>
  </si>
  <si>
    <t>新建高速公路100公里</t>
  </si>
  <si>
    <t>汉中至陕川界高速公路</t>
  </si>
  <si>
    <t>汉中市</t>
  </si>
  <si>
    <t>西咸北环线高速公路</t>
  </si>
  <si>
    <t>省交通建设
集团公司</t>
  </si>
  <si>
    <t>西安市
咸阳市</t>
  </si>
  <si>
    <t>新建高速公路122公里</t>
  </si>
  <si>
    <t>安康至平利高速公路</t>
  </si>
  <si>
    <t>安康市</t>
  </si>
  <si>
    <t>新建高速公路63公里</t>
  </si>
  <si>
    <t>延安至延川高速公路</t>
  </si>
  <si>
    <t>省交通建设
集团公司</t>
  </si>
  <si>
    <t>延安市</t>
  </si>
  <si>
    <t>新建高速公路115公里</t>
  </si>
  <si>
    <t>渭南至玉山高速公路</t>
  </si>
  <si>
    <t>省交通建设
集团公司</t>
  </si>
  <si>
    <t>西安市
渭南市</t>
  </si>
  <si>
    <t>新建高速公路41公里</t>
  </si>
  <si>
    <t>建成</t>
  </si>
  <si>
    <t>铜川至旬邑高速公路</t>
  </si>
  <si>
    <t>咸阳市
铜川市</t>
  </si>
  <si>
    <t>新建高速公路50公里</t>
  </si>
  <si>
    <t>黄陵至延安高速公路二通道（南段）</t>
  </si>
  <si>
    <t>延安市</t>
  </si>
  <si>
    <t>新建高速公路153公里</t>
  </si>
  <si>
    <t>建成黄陵至富县段48公里</t>
  </si>
  <si>
    <t>蒲城经白水至黄龙高速公路</t>
  </si>
  <si>
    <t>渭南市</t>
  </si>
  <si>
    <t>渭南市
延安市</t>
  </si>
  <si>
    <t>新建高速公路80公里</t>
  </si>
  <si>
    <t>征地拆迁，路基、桥涵施工</t>
  </si>
  <si>
    <t>神木至米脂高速公路</t>
  </si>
  <si>
    <t>榆林市</t>
  </si>
  <si>
    <t>新建高速公路114公里</t>
  </si>
  <si>
    <t>征地拆迁，路基、桥涵施工</t>
  </si>
  <si>
    <t>黄陵至延安高速公路第二通道</t>
  </si>
  <si>
    <t>延安市</t>
  </si>
  <si>
    <t>新建高速公路153公里</t>
  </si>
  <si>
    <t>宝鸡坪坎至汉中高速公路</t>
  </si>
  <si>
    <t>宝鸡市
汉中市</t>
  </si>
  <si>
    <t>新建高速公路94公里</t>
  </si>
  <si>
    <t>路基、桥涵施工</t>
  </si>
  <si>
    <t>延安机场迁建</t>
  </si>
  <si>
    <t>延安机场建设开发有限责任公司</t>
  </si>
  <si>
    <t>新建航站楼6000平方米、跑道2800×45米及配套设施</t>
  </si>
  <si>
    <t>土方和站房等施工</t>
  </si>
  <si>
    <t>西安地铁3号线（一期）</t>
  </si>
  <si>
    <t>西安市地下
铁道公司</t>
  </si>
  <si>
    <t>新建国际港务区至鱼化寨地铁36.3公里，车站25座</t>
  </si>
  <si>
    <t>年内实现轨通，进行安装装修</t>
  </si>
  <si>
    <t>西安地铁4号线</t>
  </si>
  <si>
    <t>新建航天城至草滩地铁35.2公里，车站29座</t>
  </si>
  <si>
    <t>征地拆迁，隧道掘进</t>
  </si>
  <si>
    <t>二、能源化工产业发展工程</t>
  </si>
  <si>
    <t>华电煤基芳烃工程</t>
  </si>
  <si>
    <t>榆林市</t>
  </si>
  <si>
    <t>年产芳烃100万吨（一期50万吨）</t>
  </si>
  <si>
    <t>全面开工建设</t>
  </si>
  <si>
    <t>延长西湾煤化工工程</t>
  </si>
  <si>
    <t>陕西延长石油（集团）有限责任公司</t>
  </si>
  <si>
    <t>榆林市</t>
  </si>
  <si>
    <t>完成项目初步设计，土建施工，厂前区工程建设</t>
  </si>
  <si>
    <t>神华甲醇下游加工工程</t>
  </si>
  <si>
    <t>神华集团公司</t>
  </si>
  <si>
    <t>年产聚乙烯30万吨、聚丙烯30万吨</t>
  </si>
  <si>
    <t>完成公用工程、主要设备安装，具备试车条件</t>
  </si>
  <si>
    <t>榆炼15万吨重整装置技术改造工程</t>
  </si>
  <si>
    <t>榆林市</t>
  </si>
  <si>
    <t xml:space="preserve">建成   </t>
  </si>
  <si>
    <t>陕煤化渭北煤化工园70万吨聚烯烃生产线</t>
  </si>
  <si>
    <t>陕西煤业化工集团有限责任公司</t>
  </si>
  <si>
    <t>建设180万吨/年煤制甲醇、30万吨/年聚乙烯、40万吨/年聚丙烯生产线</t>
  </si>
  <si>
    <t>建成投产</t>
  </si>
  <si>
    <t>陕煤煤炭分质清洁高效转化工程（一期）</t>
  </si>
  <si>
    <t>陕西煤业化工集团有限责任公司</t>
  </si>
  <si>
    <t>150万吨油品，27万吨液化天然气，20万吨碳酸二甲脂</t>
  </si>
  <si>
    <t>完成项目初步设计，土建施工，厂前区工程建设</t>
  </si>
  <si>
    <t>延长石油富县煤油气资源综合利用工程</t>
  </si>
  <si>
    <t>陕西延长石油延安能源化工有限责任公司</t>
  </si>
  <si>
    <t>延安市</t>
  </si>
  <si>
    <t>180万吨/年甲醇，60万吨/年甲醇制烯烃，45万吨/年聚乙烯，25万吨/年聚丙烯</t>
  </si>
  <si>
    <t>管网及部分安装等</t>
  </si>
  <si>
    <t>宝氮整体搬迁技术改造（一期）</t>
  </si>
  <si>
    <t>宝氮化工（集团）有限公司</t>
  </si>
  <si>
    <t>宝鸡市</t>
  </si>
  <si>
    <t>一期建设10万吨／年甲醇制芳烃项目。主要包括：生产装置区、辅助生产装置区、化工品罐区、办公区和倒班宿舍楼等公用工程辅助设施</t>
  </si>
  <si>
    <t>完成设备安装调试，正式投产</t>
  </si>
  <si>
    <t>咸阳日产30万方煤层气开发</t>
  </si>
  <si>
    <t>陕西彬长矿业集团公司</t>
  </si>
  <si>
    <t>咸阳市</t>
  </si>
  <si>
    <t>拟建95口地面瓦斯抽采井，日产气量30万立方米的煤层气压缩站</t>
  </si>
  <si>
    <t>完成瓦斯抽采井建设及部分设备采购安装</t>
  </si>
  <si>
    <t>华电安康电厂</t>
  </si>
  <si>
    <t xml:space="preserve">华电陕西
能源公司          </t>
  </si>
  <si>
    <t>安康市</t>
  </si>
  <si>
    <t>一期建设2×100万千瓦发电机组</t>
  </si>
  <si>
    <t>主厂区开工建设，主要设备订购安装</t>
  </si>
  <si>
    <t>略阳热电联产改扩建工程</t>
  </si>
  <si>
    <t>大唐略阳发电有限责任公司</t>
  </si>
  <si>
    <t>汉中市</t>
  </si>
  <si>
    <t>建设一台33万千瓦热电联产机组</t>
  </si>
  <si>
    <t>建成投运</t>
  </si>
  <si>
    <t>神华富平热电联产工程</t>
  </si>
  <si>
    <t>神华神东电力有限责任公司</t>
  </si>
  <si>
    <t>建设4台35万千瓦超临界空冷热电机组，本期建设2台35万千瓦 超临界空冷热电机组，并预留扩建条件，同步建设高效除尘、高效脱硫等</t>
  </si>
  <si>
    <t>完成桩基工程施工，主厂房框架到顶，间冷塔土建工程完成80%</t>
  </si>
  <si>
    <t>华能榆神热电联产工程</t>
  </si>
  <si>
    <t>华能榆神热电
有限公司</t>
  </si>
  <si>
    <t>建设2×35万千瓦热电联产发电机组</t>
  </si>
  <si>
    <t>土建施工，设备购置</t>
  </si>
  <si>
    <t>三、先进装备制造能力提升工程</t>
  </si>
  <si>
    <t>西安双特自动变速器和出口零部件产业化工程</t>
  </si>
  <si>
    <t>西安双特智能传动有限公司</t>
  </si>
  <si>
    <t>西安市</t>
  </si>
  <si>
    <t>建筑面积5.8万平方米，建设厂房及研究院配套设施等，最终达到年产重型液力自动变速器（AT）12万台和出口件150万只的生产能力</t>
  </si>
  <si>
    <t>二期厂房主体施工</t>
  </si>
  <si>
    <t>陕西汉机汉中高新技术产业基地</t>
  </si>
  <si>
    <t>陕西汉机精密机械有限责任公司</t>
  </si>
  <si>
    <t>汉中市</t>
  </si>
  <si>
    <t>建筑面积12万平方米；购置设备110台（套）；形成年产异型螺杆及其组件10万套生产能力</t>
  </si>
  <si>
    <t>厂房及配套设施建设，购置部分生产设备</t>
  </si>
  <si>
    <t>西北工业集团产业基地调迁工程</t>
  </si>
  <si>
    <t>西北工业集团
有限公司</t>
  </si>
  <si>
    <t>建筑面积21万平方米，建设厂房及其配套设施</t>
  </si>
  <si>
    <t>部分厂房竣工，科研楼主体施工</t>
  </si>
  <si>
    <t>西航新一代航空发动机部件生产线</t>
  </si>
  <si>
    <t>西安西航集团莱特航空制造技术有限公司</t>
  </si>
  <si>
    <t>建筑面积3.3万平方米，建设厂房及其配套设施；建成后，年产10.6万个航空发动机部件</t>
  </si>
  <si>
    <t>厂房完工，设备订购</t>
  </si>
  <si>
    <t>西安双金属复合管产业化工程</t>
  </si>
  <si>
    <t>西安向阳航天材料股份有限公司</t>
  </si>
  <si>
    <t>建筑面积7.8万平方米，新建制管车间、检测车间，建成后将形成双金属复合管4万吨生产能力</t>
  </si>
  <si>
    <t>生产车间主体建设</t>
  </si>
  <si>
    <t>西安增雨防雹火箭生产科研基地</t>
  </si>
  <si>
    <t>陕西中天火箭技术有限公司</t>
  </si>
  <si>
    <t>新增工艺设备37台（套），搬迁工艺设备194台（套），新建增雨防雹火箭生产线，改造科研办公区</t>
  </si>
  <si>
    <t>基本建成</t>
  </si>
  <si>
    <t>陕飞公司运x飞机生产及总装扩能配套建设工程</t>
  </si>
  <si>
    <t>中航工业陕西飞机工业（集团）有限公司</t>
  </si>
  <si>
    <t>主要新建总装厂房、停机坪、材料库等；包括节能减排设施、机房、喷漆厂房、棚户区改造等</t>
  </si>
  <si>
    <t>安康汽车关键零部件研发生产线</t>
  </si>
  <si>
    <t>陕西南水汽车配件制造有限公司</t>
  </si>
  <si>
    <t>建设年产5000万件汽车关键零部件生产线，建筑面积6.4万平方米，购买设备176台（套）</t>
  </si>
  <si>
    <t>主体建设</t>
  </si>
  <si>
    <t>中国牵引机车传动系统及工程机械生产维修（西部）基地</t>
  </si>
  <si>
    <t>宝鸡国铁机车集团有限责任公司</t>
  </si>
  <si>
    <t>购置设备270台（套），建设13.5万平方米的生产制造、牵引机车研发、工程机械研发、特种规格发动机研发设计、机车检测维修等及实验铁路</t>
  </si>
  <si>
    <t>完成一期项目生产制造单元的土建、设备安装调试</t>
  </si>
  <si>
    <t>陕西蒲白黄高速公路建设管理有限公司</t>
  </si>
  <si>
    <t>陕西榆林神佳米高速公路     有限公司</t>
  </si>
  <si>
    <t>征地、完成可研报告、 初设评审</t>
  </si>
  <si>
    <t>陕西保荣实业有限公司</t>
  </si>
  <si>
    <t>2013-2020</t>
  </si>
  <si>
    <t>2014-2016</t>
  </si>
  <si>
    <t>2014-2016</t>
  </si>
  <si>
    <t>宝鸡钢管西安石油专用管生产线（二期）</t>
  </si>
  <si>
    <t>宝鸡石油钢管有限公司</t>
  </si>
  <si>
    <t>建设一条管坯准备作业线、一条热轧生产线、三条预精整作业线及其配套公辅设施，形成年产30万吨无缝钢管生产能力</t>
  </si>
  <si>
    <t>完成厂房主体工程，设备订货</t>
  </si>
  <si>
    <t>汉中亚特高压电器配套生产线</t>
  </si>
  <si>
    <t>汉中亚特高压电器配套公司</t>
  </si>
  <si>
    <t>建筑面积13万平方米，建设生产车间、仓库、职工宿舍等；购置设备200台（套）</t>
  </si>
  <si>
    <t>完成1.4万平方米车间工程建设，购置设备</t>
  </si>
  <si>
    <t>西电公司电站综合自动化系统及继电保护装置生产线</t>
  </si>
  <si>
    <t>中国西电电气
股份有限公司</t>
  </si>
  <si>
    <t>建设电站综合自动化系统、继电保护装置产品研发和生产用房，配备相应的测试设备，形成年产二次继电保护产品32000台（套）生产能力</t>
  </si>
  <si>
    <t>设备安装调试</t>
  </si>
  <si>
    <t>四、科技创新与战略性新兴产业培育工程</t>
  </si>
  <si>
    <t>三星12英寸闪存芯片（一期）</t>
  </si>
  <si>
    <t>三星（中国）
投资有限公司</t>
  </si>
  <si>
    <t>建筑面积37.75万平方米，建设一条12英寸10纳米级NAND闪存生产线，月投片量7万片</t>
  </si>
  <si>
    <t>设备采购</t>
  </si>
  <si>
    <t>三星12英寸闪存芯片封装测试</t>
  </si>
  <si>
    <t>三星（中国）
投资有限公司</t>
  </si>
  <si>
    <t>西安市</t>
  </si>
  <si>
    <t>建设三星12英寸闪存芯片封装测试项目生产厂房（含生产线设备）等</t>
  </si>
  <si>
    <t>生产厂房完工，设备采购</t>
  </si>
  <si>
    <t>华为全球交换技术中心</t>
  </si>
  <si>
    <t>华为技术
有限公司</t>
  </si>
  <si>
    <t>建筑面积约53万平方米，建设办公用房和研发中心等</t>
  </si>
  <si>
    <t>5栋研发楼封顶，3栋研发楼主体施工</t>
  </si>
  <si>
    <t>中国电信智慧云服务基地</t>
  </si>
  <si>
    <t>中国电信陕西
分公司</t>
  </si>
  <si>
    <t>西咸新区</t>
  </si>
  <si>
    <t>建设云计算管理平台、自服务门户管理平台、数据管理中心及主机业务托管等相关计算、通信产业链上下游产品研发基地等</t>
  </si>
  <si>
    <t>一期工程投入运营</t>
  </si>
  <si>
    <t>西咸新区西部云谷</t>
  </si>
  <si>
    <t>西咸新区信息产业园投资发展有限公司</t>
  </si>
  <si>
    <t>建筑面积15.5万平方米，建设研发中心、IDC数据中心、呼叫中心、商务办公区及生活服务配套区等</t>
  </si>
  <si>
    <t>投入运营</t>
  </si>
  <si>
    <t>中国联通西安数据中心</t>
  </si>
  <si>
    <t>中国联通陕西
分公司</t>
  </si>
  <si>
    <t>建筑面积15.3万平方米，建设中国联通西北数据中心、呼叫中心和西咸新区运营中心等</t>
  </si>
  <si>
    <t>一期工程投入运营，二期工程启动土建工程</t>
  </si>
  <si>
    <t>宝鸡航天产业基地</t>
  </si>
  <si>
    <t>航天科技集团
7107厂</t>
  </si>
  <si>
    <t>新增建筑面积8.9万平方米。建设机械加工车间、热表处理车间、系统级产品总装车间、惯性产品总装车间、试验室等</t>
  </si>
  <si>
    <t>围墙施工完成，地勘完成，基础完工，各单体开建</t>
  </si>
  <si>
    <t>中兴通讯智能终端生产线</t>
  </si>
  <si>
    <t>中兴通讯股份有限公司</t>
  </si>
  <si>
    <t>建设年产1500万部智能手机的智能终端生产基地</t>
  </si>
  <si>
    <t>试生产</t>
  </si>
  <si>
    <t>西安比亚迪高端手机配套生产线</t>
  </si>
  <si>
    <t>建设高端手机配套生产所需的生产、检测及相应配套设施，年产3000万件的手机金属结构件</t>
  </si>
  <si>
    <t>部分建成</t>
  </si>
  <si>
    <t>陕西有色光电新能源产业化生产线</t>
  </si>
  <si>
    <t>陕西有色光电科技有限公司</t>
  </si>
  <si>
    <t>咸阳市</t>
  </si>
  <si>
    <t>建设1000兆瓦/年光伏电池组件生产线和200吨/年电子级单晶硅生产线及配套设施</t>
  </si>
  <si>
    <t>一期基本建成，开始二期建设</t>
  </si>
  <si>
    <t>北方光电西安兵器光电科技产业园</t>
  </si>
  <si>
    <t>中国兵器工业
集团北方光电
集团公司</t>
  </si>
  <si>
    <t>西安市</t>
  </si>
  <si>
    <t>建筑面积41.5万平方米，建设厂房、办公楼、档案楼及其配套设施</t>
  </si>
  <si>
    <t>部分厂房竣工</t>
  </si>
  <si>
    <t>空间电子产品研制保障能力建设(一期)</t>
  </si>
  <si>
    <t>中国空间技术研究院西安分院</t>
  </si>
  <si>
    <t>西安市</t>
  </si>
  <si>
    <t>A区部分建筑完成建设；B区部分建筑主体建成</t>
  </si>
  <si>
    <t>中节能环保装备研发咸阳生产基地</t>
  </si>
  <si>
    <t>中节能
（陕西）环保装备有限公司</t>
  </si>
  <si>
    <t>咸阳市</t>
  </si>
  <si>
    <t>建筑面积8.7万平方米,建设综合楼、大气污染治理装备厂房及辅助厂房、污水处理和固体废弃物处理装备厂房及其他配套设施等</t>
  </si>
  <si>
    <t>综合办公楼、车间、动力车间等主体建设</t>
  </si>
  <si>
    <t>浩泽环保科技产业园</t>
  </si>
  <si>
    <t>香港浩润
集团公司</t>
  </si>
  <si>
    <t>建设年产60万台高标准直饮水机生产线及厂房；建设污水处理设备、空气净化设备生产线、厂房及相应配套设施</t>
  </si>
  <si>
    <t>部分建成</t>
  </si>
  <si>
    <t>省煤化院华县工业化试验生产基地</t>
  </si>
  <si>
    <t>陕西煤业化工技术研究院有限责任公司</t>
  </si>
  <si>
    <t>新建试验区、综合办公区，煤化工研发、试验中心</t>
  </si>
  <si>
    <t>建成1套千吨级催化剂装置，完成综合办公区大楼土建工程</t>
  </si>
  <si>
    <t>步长医药工业园</t>
  </si>
  <si>
    <t>陕西步长集团</t>
  </si>
  <si>
    <t>杨凌
示范区</t>
  </si>
  <si>
    <t>建设医药原料、制剂生产基地</t>
  </si>
  <si>
    <t>厂房、车间、仓库土建工程；综合质检楼开工建设</t>
  </si>
  <si>
    <t>海利生物口蹄疫疫苗生产线</t>
  </si>
  <si>
    <t>上海海利生物
技术股份
有限公司等</t>
  </si>
  <si>
    <t>建设生产厂房、研发、办公综合大楼、生产线、实验室、产品库房等</t>
  </si>
  <si>
    <t>西安万隆杨凌制剂生产基地</t>
  </si>
  <si>
    <t>西安万隆制药
股份有限公司</t>
  </si>
  <si>
    <t>厂房建设；部分设备订购与安装调试</t>
  </si>
  <si>
    <t>吴起周湾风电场（一期）</t>
  </si>
  <si>
    <t>国电陕西风电
公司</t>
  </si>
  <si>
    <t>建设4.95万千瓦风力发电场，吊装33台1500千瓦风力发电机组</t>
  </si>
  <si>
    <t>建成</t>
  </si>
  <si>
    <t>陇县关山风电场</t>
  </si>
  <si>
    <t>国华能源有限
公司</t>
  </si>
  <si>
    <t>建设风力发电机组15万千瓦，架设110千伏线路46公里，建设110千伏升压站一座</t>
  </si>
  <si>
    <t>完成部分风机基座浇筑和生产道路建设</t>
  </si>
  <si>
    <t>盛高新能源靖边四十里铺风电场</t>
  </si>
  <si>
    <t>陕西靖边盛高新能源有限责任公司</t>
  </si>
  <si>
    <t>榆林市</t>
  </si>
  <si>
    <t>建设4.95万千瓦风电场，安装33台1500风力发电机组</t>
  </si>
  <si>
    <t>完成部分风机吊装</t>
  </si>
  <si>
    <t>黄龙风电场</t>
  </si>
  <si>
    <t>大唐黄龙
新能源公司</t>
  </si>
  <si>
    <t>建设4.95万千瓦风力发电场一座</t>
  </si>
  <si>
    <t>建成</t>
  </si>
  <si>
    <t>中广核汉江干流白河水电站</t>
  </si>
  <si>
    <t>安康市</t>
  </si>
  <si>
    <t>总装机规模18万千瓦，年发电63000万千瓦时</t>
  </si>
  <si>
    <t>围堰截流工程启动</t>
  </si>
  <si>
    <t>大唐汉江干流旬阳水电站</t>
  </si>
  <si>
    <t>大唐汉江投资
有限公司</t>
  </si>
  <si>
    <t>总装机规模32万千瓦，年发电112000万千瓦时</t>
  </si>
  <si>
    <t>建成枢纽工程砂混系统</t>
  </si>
  <si>
    <t>西安国际港务区基础设施工程（一期）</t>
  </si>
  <si>
    <t>西安国际港务区管委会</t>
  </si>
  <si>
    <t>建设主干道八条、次干道十一条、支路十条；5万吨/日污水处理厂一座，污水管网51.11公里；铺设各类口径供水排水管道93.58公里</t>
  </si>
  <si>
    <t>秦汉大道、综保区内道路建设、园区其他道路工程</t>
  </si>
  <si>
    <t>西安华南城</t>
  </si>
  <si>
    <t>西安华南城
有限公司</t>
  </si>
  <si>
    <t>建设集工业原辅料、配件、成品、建材等大型商贸综合交易平台</t>
  </si>
  <si>
    <r>
      <t>建成五金机电交易E区</t>
    </r>
  </si>
  <si>
    <t>西安远秦光机电产业园</t>
  </si>
  <si>
    <t>西安远秦开发建设有限公司</t>
  </si>
  <si>
    <t>建筑面积21.6万平方米，一期建设生产用房8.1万平方米</t>
  </si>
  <si>
    <t>主体封顶</t>
  </si>
  <si>
    <t>陕西东大石油化工物流中心</t>
  </si>
  <si>
    <t>陕西东大现代物流有限公司</t>
  </si>
  <si>
    <t>一期建设石油仓储、零担物流快运中心、第三方物流中心和普通仓储设施；二期继续接入铁路支线、修建铁路货场区等</t>
  </si>
  <si>
    <t>建设铁路专用线、室内库；完善道路排水基础设施</t>
  </si>
  <si>
    <t>西安综合保税区</t>
  </si>
  <si>
    <t>省交通厅    外资办</t>
  </si>
  <si>
    <t>建筑面积13.9万平方米，建设年产100吨医药中间体和非PVC软袋输液、玻璃瓶输液及固体口服液制剂生产线</t>
  </si>
  <si>
    <t>2013-2016</t>
  </si>
  <si>
    <t>设计最高日总供水量39.55万立方米，由蒲石沉砂池、蒲石供水泵站、蒲（石）~党（睦）输水线   路、北湾供水泵站、北湾调蓄水池等七部分组成</t>
  </si>
  <si>
    <t>建设生产厂房、        库房、研发大楼</t>
  </si>
  <si>
    <t>陕西法士特  齿轮有限责任公司</t>
  </si>
  <si>
    <t>陕西阿童木  科技有限公司</t>
  </si>
  <si>
    <t>天津王派新能源电动车     科技园</t>
  </si>
  <si>
    <t>西北中轻国际建材家居       商贸城</t>
  </si>
  <si>
    <t>西安国际陆港保税物流投资建设有限公司</t>
  </si>
  <si>
    <t>建设围网、卡口、仓储、生产加工区、集装箱堆场等</t>
  </si>
  <si>
    <t>建成冷链仓库，单层钢结构低温仓库等</t>
  </si>
  <si>
    <t>西安和谐轻工业产业园</t>
  </si>
  <si>
    <t>西安和谐轻工业产业园有限公司</t>
  </si>
  <si>
    <t>建设厂房52万平方米、办公楼3.7万平方米、宿舍楼及其他辅助设施11万平方米</t>
  </si>
  <si>
    <t>建设标准化厂房、配套中心及路网</t>
  </si>
  <si>
    <t>陕西数字出版基地</t>
  </si>
  <si>
    <t>陕西商泰数字出版产业园区建设有限公司</t>
  </si>
  <si>
    <t>建设产业核心发展区及综合配套发展区，形成数字出版、手机阅读、动漫网游、版权交易等产业集群</t>
  </si>
  <si>
    <t>主体建设</t>
  </si>
  <si>
    <t>西安浐灞金融商务区</t>
  </si>
  <si>
    <t>西安浐灞
生态区管委会</t>
  </si>
  <si>
    <t>建筑面积400万平方米，建设金融服务核心区、总部商务区、金融产业孵化基地和金融商务区综合配套设施</t>
  </si>
  <si>
    <t>各项目主体建设</t>
  </si>
  <si>
    <t>高陵中小企业创业基地</t>
  </si>
  <si>
    <t>高陵县渭北
工业区建设
有限公司等</t>
  </si>
  <si>
    <t>西安市</t>
  </si>
  <si>
    <t>建筑面积96.7万平方米，包括中小企业创业示范园和聚集中小企业工业园</t>
  </si>
  <si>
    <t>西安广汇城千亿级企业总部基地</t>
  </si>
  <si>
    <t>西安广汇汽车产业园投资开发有限公司</t>
  </si>
  <si>
    <t>建筑面积约110万平方米，建设广汇集团第二总部和广汇汽车、能源总部等</t>
  </si>
  <si>
    <t>企业总部大楼等主体建设</t>
  </si>
  <si>
    <t>咸阳宝湾国际物流园</t>
  </si>
  <si>
    <t>深圳宝湾物流
控股有限公司</t>
  </si>
  <si>
    <t>咸阳市</t>
  </si>
  <si>
    <t>建设集仓储、配送、转运、展示、交易、结算、售后服务于一体的现代化高标准物流园区</t>
  </si>
  <si>
    <t>完成征地、圈墙、土方开挖等工程</t>
  </si>
  <si>
    <t>苏宁西北地区电子商务运营中心</t>
  </si>
  <si>
    <t>苏宁云商集团股份有限公司</t>
  </si>
  <si>
    <t>建设集电子商务、采购结算、数据中心、物流配送等服务为一体的地区电子商务运营中心</t>
  </si>
  <si>
    <t>主体建设</t>
  </si>
  <si>
    <t>延安利源物流有限公司</t>
  </si>
  <si>
    <t>建设15.3万平方米的仓储区和七条铁路专用线配送基地，一套煤化工产品快速装运系统，购买30台运输车辆</t>
  </si>
  <si>
    <t>咸阳汽车商贸物流园</t>
  </si>
  <si>
    <t>咸阳汽车商贸物流园管委会</t>
  </si>
  <si>
    <t>建设汽配城、汽车4S店、园区道路、广场等</t>
  </si>
  <si>
    <t>园区基础设施等主体建设</t>
  </si>
  <si>
    <t>商洛必康医药产业园（二期）</t>
  </si>
  <si>
    <t>陕西必康制药
有限公司</t>
  </si>
  <si>
    <t>商洛市</t>
  </si>
  <si>
    <t>建设1万吨医药中间体生产线，6万平方米仓储物流园；建设30万亩药源基地；迁建西安必康嘉隆制药等3家企业</t>
  </si>
  <si>
    <t>完成厂房建设和设备安装</t>
  </si>
  <si>
    <r>
      <t>西咸沣西生物医药产业园（一期）</t>
    </r>
    <r>
      <rPr>
        <sz val="10"/>
        <color indexed="8"/>
        <rFont val="仿宋_GB2312"/>
        <family val="3"/>
      </rPr>
      <t xml:space="preserve">    </t>
    </r>
  </si>
  <si>
    <r>
      <t>陕西省西咸新区沣西新城开发建设（集团）有限公司</t>
    </r>
    <r>
      <rPr>
        <sz val="10"/>
        <color indexed="8"/>
        <rFont val="仿宋_GB2312"/>
        <family val="3"/>
      </rPr>
      <t xml:space="preserve"> </t>
    </r>
  </si>
  <si>
    <t>建设行政服务中心、制药区、医疗器械区，完善园区道路、给排水、供电、绿化等综合设施引进现代中药、生物技术新药制药企业入驻</t>
  </si>
  <si>
    <t>完善基础设施</t>
  </si>
  <si>
    <t>眉县猕猴桃批发交易市场</t>
  </si>
  <si>
    <t>眉县现代农业
投资经营有限
责任公司</t>
  </si>
  <si>
    <t>建设会展中心区、交易仓储区、物流配送区、农资交易区、产业加工区、科技研发区、配套服务区等七大功能区</t>
  </si>
  <si>
    <t>部分建成</t>
  </si>
  <si>
    <t>西北金属物流园</t>
  </si>
  <si>
    <t>陕西西北金属物流有限公司</t>
  </si>
  <si>
    <t>陕西国家广告产业园</t>
  </si>
  <si>
    <t>陕西广告产业园投资控股有限公司</t>
  </si>
  <si>
    <t>总建筑面积37万平方米，建设企业总部聚集区、广告博物馆等</t>
  </si>
  <si>
    <t>建设广告企业总部区，搭建视觉特效中心等</t>
  </si>
  <si>
    <t>中国西北（安康）国际天贸物流城</t>
  </si>
  <si>
    <t>建成家居展贸中心、农副产品展贸中心、建材展贸中心等</t>
  </si>
  <si>
    <t>汉中新型城镇化配套产业示范园区</t>
  </si>
  <si>
    <t>建设运营中心、复合市场、物流仓储中心、商贸服务及会展中心、散货市场、停车场及配套附属设施</t>
  </si>
  <si>
    <t>运营中心投入运行，完成农产品市场建设</t>
  </si>
  <si>
    <t>普汇中金国际综合物流港</t>
  </si>
  <si>
    <t>普汇中金国际交易中心（汉中）有限公司</t>
  </si>
  <si>
    <t>完成18万平方米专业市场建设</t>
  </si>
  <si>
    <t>陕南亿丰国际商贸城</t>
  </si>
  <si>
    <t>汉中亿丰置业有限责任公司</t>
  </si>
  <si>
    <t>总建筑面积约79万平方米，建设安置楼、写字楼、精品百货、大型购物商城、时尚步行街、休闲娱乐等功能为一体的高端城市综合体</t>
  </si>
  <si>
    <t>28万平方米商业用房开工建设，完成工程量的50%</t>
  </si>
  <si>
    <t>西咸新区泾河新城科技文化产业园</t>
  </si>
  <si>
    <t>乐华恒业投资
股份有限公司</t>
  </si>
  <si>
    <t>主要建设科技文化产业综合园区及其配套基础设施</t>
  </si>
  <si>
    <t>实现开园运营</t>
  </si>
  <si>
    <t>西咸保税物流中心</t>
  </si>
  <si>
    <t>建筑面积13.1万平方米，建设多层立体仓库、单层仓库、国际商品保税仓库、卡口、室外工程等配套设施</t>
  </si>
  <si>
    <t>完成主体工程的40%</t>
  </si>
  <si>
    <t>商洛恒大包装产业园</t>
  </si>
  <si>
    <t>商洛市</t>
  </si>
  <si>
    <t>建设年产3000万套酒类容器制品生产线、8000万套食品瓶生产线、9000万套新型航空用品生产线等</t>
  </si>
  <si>
    <t>建成投产</t>
  </si>
  <si>
    <t>六、传统产业改造升级工程</t>
  </si>
  <si>
    <t>安康高新区金属镍循环产业园</t>
  </si>
  <si>
    <t>陕西天沐投资
有限公司</t>
  </si>
  <si>
    <t>建设年产2万吨电解镍生产线及配套设施</t>
  </si>
  <si>
    <t>西安纺织集团公司灞桥新厂区及配套建设工程</t>
  </si>
  <si>
    <t>西安纺织
集团公司</t>
  </si>
  <si>
    <t>建设纺织集团新厂区及供热中心、纺织服装标准厂房及配套基础设施</t>
  </si>
  <si>
    <t>纺织集团厂房竣工，设备安装完成，企业搬迁完成投入生产</t>
  </si>
  <si>
    <t>咸阳纺织集团淘汰落后产能实施产业升级技术改造工程</t>
  </si>
  <si>
    <t>咸阳纺织集团
有限公司</t>
  </si>
  <si>
    <t>咸阳市</t>
  </si>
  <si>
    <r>
      <t>建筑面积</t>
    </r>
    <r>
      <rPr>
        <sz val="10"/>
        <color indexed="8"/>
        <rFont val="仿宋_GB2312"/>
        <family val="3"/>
      </rPr>
      <t>30万平方米，购置国产设备649台（套），引进浆纱机、喷气织机、自动络筒机等国外设备1301台（套），配套建设公辅设施</t>
    </r>
    <r>
      <rPr>
        <b/>
        <sz val="10"/>
        <color indexed="8"/>
        <rFont val="仿宋_GB2312"/>
        <family val="3"/>
      </rPr>
      <t xml:space="preserve">   </t>
    </r>
  </si>
  <si>
    <r>
      <t>1</t>
    </r>
    <r>
      <rPr>
        <sz val="10"/>
        <color indexed="8"/>
        <rFont val="仿宋_GB2312"/>
        <family val="3"/>
      </rPr>
      <t>、2号标准化厂房完成设备安装；3号厂房完成总工程量80%</t>
    </r>
  </si>
  <si>
    <t>陕西铭帝铝材加工生产线</t>
  </si>
  <si>
    <t>陕西铭帝铝业
有限公司</t>
  </si>
  <si>
    <t>铜川市</t>
  </si>
  <si>
    <t>建设年产10万吨建筑和工业铝合金型材生产线</t>
  </si>
  <si>
    <t>建成投产</t>
  </si>
  <si>
    <t>洋县现代材料产业园</t>
  </si>
  <si>
    <t>陕西有色
集团公司</t>
  </si>
  <si>
    <t>建设年产300万吨铁精粉生产线，同时对矿渣进行综合回收利用，建设年产20万吨高钛渣、10万吨工业硅粉、15万吨钙系合金生产线等</t>
  </si>
  <si>
    <t>华县金钼股份接续尾矿库</t>
  </si>
  <si>
    <t>金堆城钼业
股份有限公司</t>
  </si>
  <si>
    <t>设计有效库容2亿立方米，年处理原矿1320万吨，年入库尾矿量823.66万立方米</t>
  </si>
  <si>
    <t>1-5号尾矿输送隧洞及回水隧洞全部贯通；初期坝完成65%</t>
  </si>
  <si>
    <t>双汇集团肉类深加工工程（一期）</t>
  </si>
  <si>
    <t>双汇集团
有限公司</t>
  </si>
  <si>
    <t>项目总用地700亩，年生猪屠宰168万头、日产肉制品420吨</t>
  </si>
  <si>
    <t>建设厂房、部分设备订购</t>
  </si>
  <si>
    <t>咸阳防水卷材及防水涂料生产线</t>
  </si>
  <si>
    <t>北京东方雨虹防水有限公司</t>
  </si>
  <si>
    <t>建筑面积11.8万平方米，建设年产5万吨聚氨酯、聚脲涂料和4000万平方米防水卷材生产线</t>
  </si>
  <si>
    <t>中国西部现代农机装备制造物流产业园</t>
  </si>
  <si>
    <t>重庆黔鄂湘
农机股份公司</t>
  </si>
  <si>
    <t>建设农机研发、生产制造、展览销售、技术培训、检验检测、配件供应、维修服务、以旧换新、物流配送等设施</t>
  </si>
  <si>
    <t>一期工程建成投入使用</t>
  </si>
  <si>
    <t>安康钒氮合金生产线</t>
  </si>
  <si>
    <t>陕西华银科技
有限公司</t>
  </si>
  <si>
    <t>建设年产1万吨钒氮合金生产线，其中一期4000吨，二期6000吨</t>
  </si>
  <si>
    <t>一期建成投产，二期工程主体施工</t>
  </si>
  <si>
    <t>旬阳烟厂技改工程</t>
  </si>
  <si>
    <t>旬阳卷烟厂</t>
  </si>
  <si>
    <t>建设年产30万箱制丝卷接包生产线</t>
  </si>
  <si>
    <t>动力中心建设</t>
  </si>
  <si>
    <t>宝鸡建华铝型材工程（二期）</t>
  </si>
  <si>
    <t>陕西建华铝业公司</t>
  </si>
  <si>
    <t>宝鸡市</t>
  </si>
  <si>
    <t>新建厂房1万平方米，安装喷涂等生产设备20台套</t>
  </si>
  <si>
    <t>青岛啤酒宝鸡年产60万吨啤酒生产线</t>
  </si>
  <si>
    <t>青岛啤酒宝鸡有限责任公司</t>
  </si>
  <si>
    <t>建设60万吨啤酒生产线</t>
  </si>
  <si>
    <t>建成投产</t>
  </si>
  <si>
    <t>西乡花岗岩资源循环利用示范工程</t>
  </si>
  <si>
    <t>陕西磊鑫实业集团有限公司</t>
  </si>
  <si>
    <t>建成年产花岗岩18.5万立方米、花岗岩板材60万平方米、石英板20万平方米及20万平方米彩晶板生产线</t>
  </si>
  <si>
    <t>七、骨干水利和现代农业发展工程</t>
  </si>
  <si>
    <t>引汉济渭工程</t>
  </si>
  <si>
    <t>中央、陕西省政府、陕西省引汉建设有限公司</t>
  </si>
  <si>
    <t>西安、汉中市有关县区</t>
  </si>
  <si>
    <t>工程由黄金峡水库枢纽、黄金峡水源泵站、黄金峡至三河口输水工程、三河口水库和秦岭隧洞等五部分组成，建成后年调水量15亿立方米</t>
  </si>
  <si>
    <t>黄金峡准备工程开始建设，三河口完成坝基开挖，大坝混凝土开始浇筑，秦岭隧洞掘进</t>
  </si>
  <si>
    <t>渭河全线整治防洪工程</t>
  </si>
  <si>
    <t>渭河沿线各市区</t>
  </si>
  <si>
    <t>加固、加高、加宽堤防432公里，新建堤防43公里，淤背堤防128公里，堤防绿化474公里，以及控导工程、坝垛、蓄滞洪区、滩区清障整理等工程</t>
  </si>
  <si>
    <t>主体建成</t>
  </si>
  <si>
    <t>引红济石调水工程</t>
  </si>
  <si>
    <t>中央、陕西省</t>
  </si>
  <si>
    <t>宝鸡市</t>
  </si>
  <si>
    <t>最大坝高15.5米，坝顶全长99.2米，穿越秦岭输水隧洞19.76公里，引水流量13.5立方米/秒，年调入石头河水量9240万立方米</t>
  </si>
  <si>
    <t>隧洞开挖，混凝土衬砌</t>
  </si>
  <si>
    <t>汉江综合整治干流防洪工程</t>
  </si>
  <si>
    <t>汉中市
安康市</t>
  </si>
  <si>
    <t>新建加固干流堤防249公里，干流护岸73公里，新修加固护基坝445座</t>
  </si>
  <si>
    <t>新修加固堤防75公里，累计达到210公里</t>
  </si>
  <si>
    <t>延安市黄河引水工程</t>
  </si>
  <si>
    <t>陕西省、延安
市政府</t>
  </si>
  <si>
    <t>延安市</t>
  </si>
  <si>
    <t>调蓄水库总库容2972万立方米，输水线路长193.36公里，年引水量8977万立方米</t>
  </si>
  <si>
    <t>渭南抽黄供水工程</t>
  </si>
  <si>
    <t>渭南市政府</t>
  </si>
  <si>
    <t>渭南市</t>
  </si>
  <si>
    <t>完成蒲石沉砂池、蒲石供水泵站、输水线路等建设任务</t>
  </si>
  <si>
    <t>西安辋川引水李家河水库</t>
  </si>
  <si>
    <t>总库容5260万立方米，拱坝坝高98.5米，工程建成后每年可向西安市生活和工业供水约7093万立方米</t>
  </si>
  <si>
    <t>完工</t>
  </si>
  <si>
    <t>延安市南沟门水库</t>
  </si>
  <si>
    <t>陕西省及延安市政府、华能国际电力开发公司、陕西延长石油投资有限责任公司</t>
  </si>
  <si>
    <t>总库容2.01亿立方米，土坝高63米，马家河低坝引水枢纽及6.18公里输水隧洞；年向工业及城镇供水1.17亿立方米、农业灌溉700万立方米</t>
  </si>
  <si>
    <t>主体建设完工，移民安置全面完成</t>
  </si>
  <si>
    <t>咸阳市亭口水库</t>
  </si>
  <si>
    <t>总库容2.47亿立方米，坝高49米，年均可向彬长矿区及彬县、长武两县生活和工业供水7180万立方米</t>
  </si>
  <si>
    <t>大坝填筑完成，输水洞、泄洪洞完成，溢洪道开工</t>
  </si>
  <si>
    <t>高标准农田建设工程</t>
  </si>
  <si>
    <t>全省有关县（市、区）</t>
  </si>
  <si>
    <t>田块整治、土壤改良、灌排设施建设、田间道路整修、农田防护与生态环境保持体系建设、农田输配电设施配套、农业科技服务体系等建设</t>
  </si>
  <si>
    <t>建成高标准农田298万亩</t>
  </si>
  <si>
    <t>众兴菌业研发中心和食用菌深加工工程</t>
  </si>
  <si>
    <t>陕西众兴菌业科技有限公司</t>
  </si>
  <si>
    <t>杨凌
示范区</t>
  </si>
  <si>
    <t>建设菌类生物工程研发中心，菌种保藏、选育、生产区，菌类多糖原料生产区，菌类多糖保健食品产业区及辅助设施</t>
  </si>
  <si>
    <t>厂房及附属设施施工；设备安装与调试</t>
  </si>
  <si>
    <t>杨凌种子产业园</t>
  </si>
  <si>
    <t>杨凌现代农业示范园区开发建设公司等</t>
  </si>
  <si>
    <t>建设种子大厦、公共服务区、商业区、交易区、仓储物流区、专家公寓、入园企业自建区等</t>
  </si>
  <si>
    <t>现代农业园</t>
  </si>
  <si>
    <t>省、有关
市县政府</t>
  </si>
  <si>
    <t>全省</t>
  </si>
  <si>
    <t>建设300个省级现代农业园区。建设相关基础设施，购置仪器设备，完善水、电、路等配套设施</t>
  </si>
  <si>
    <t>认定40个省级现代农业园区建设</t>
  </si>
  <si>
    <t>八、文化产业与民生改善工程</t>
  </si>
  <si>
    <t>保障和改善民生工程</t>
  </si>
  <si>
    <t>全省</t>
  </si>
  <si>
    <t>部分完成</t>
  </si>
  <si>
    <t>西安建筑科技大学新校区</t>
  </si>
  <si>
    <t>西安建筑
科技大学</t>
  </si>
  <si>
    <t>西安市</t>
  </si>
  <si>
    <t>建筑面积63万平方米，主要建设教学、实验、图书馆、学生生活设施等</t>
  </si>
  <si>
    <t>土建施工等</t>
  </si>
  <si>
    <t>西北妇女儿童医院</t>
  </si>
  <si>
    <t>西北妇女儿童
医院</t>
  </si>
  <si>
    <t>建筑面积15.34万平方米，建设门诊医技住院综合楼、行政办公培训住院楼、专家公寓、专科实验室等</t>
  </si>
  <si>
    <t>培训楼、值班楼建设装修，室外管网完善</t>
  </si>
  <si>
    <t>延安大学新校区</t>
  </si>
  <si>
    <t>延安大学</t>
  </si>
  <si>
    <t>延安市</t>
  </si>
  <si>
    <t>建筑面积23.49万平方米，建设教学、实验、生活设施等</t>
  </si>
  <si>
    <t>土建施工、设备购置等</t>
  </si>
  <si>
    <t>陕西建筑工程职业学院教育实验实训基地</t>
  </si>
  <si>
    <t>陕西建筑工程
职业学院</t>
  </si>
  <si>
    <t>建设教学、实验、实训场所及学生公寓和配套设施等</t>
  </si>
  <si>
    <t>完成教学、实验楼等建设</t>
  </si>
  <si>
    <t>省属高水平大学建设工程</t>
  </si>
  <si>
    <t>西安理工大学等11所高校</t>
  </si>
  <si>
    <t>西安
等三市</t>
  </si>
  <si>
    <t>建筑面积27.39万平方米，建设教学楼、实验楼、生活设施等</t>
  </si>
  <si>
    <t>西北大学211工程建设（三期）</t>
  </si>
  <si>
    <t>西北大学</t>
  </si>
  <si>
    <t>重点学科建设、创新人才培养、校内公共服务设施建设等</t>
  </si>
  <si>
    <t>土建施工，设备配置等</t>
  </si>
  <si>
    <t>中西部高校基础能力建设</t>
  </si>
  <si>
    <t>西北大学等
5所高校</t>
  </si>
  <si>
    <t>西安市</t>
  </si>
  <si>
    <t>土建施工等</t>
  </si>
  <si>
    <t>关中民俗艺术博物院</t>
  </si>
  <si>
    <t>迁建古民居10院；民俗博物馆开工</t>
  </si>
  <si>
    <t>关中—天水经济区防震减灾体系建设</t>
  </si>
  <si>
    <t>中央、省政府</t>
  </si>
  <si>
    <t>全省</t>
  </si>
  <si>
    <t>防震减灾综合基地建设、地震监测预测基础工程、震灾防御基础探测工程、地震应急救援系统建设和防震减灾公共服务系统建设</t>
  </si>
  <si>
    <t>基本建成</t>
  </si>
  <si>
    <t>东方红文化广场</t>
  </si>
  <si>
    <t>延安文化产业投资有限公司</t>
  </si>
  <si>
    <t>延安市</t>
  </si>
  <si>
    <t>建筑面积15万平方米，建设东方红大剧院、文化广场等</t>
  </si>
  <si>
    <t>延安市圣地河谷文化旅游中心区</t>
  </si>
  <si>
    <t>陕西旅游集团延安文化旅游产业投资有限公司</t>
  </si>
  <si>
    <t>建筑面积38.7万平方米，包括延河堤防治理2.7公里、景观雕塑群、游客服务中心等</t>
  </si>
  <si>
    <t>防洪堤及延河景观建设</t>
  </si>
  <si>
    <t>石鼓文化城</t>
  </si>
  <si>
    <t>宝鸡市石鼓文化产业投资发展有限公司</t>
  </si>
  <si>
    <t>宝鸡市</t>
  </si>
  <si>
    <t>建筑面积约31.37万平方米，A区打造文化古玩艺术街区、特色餐饮；B区以博物馆、大型音乐厅、图书馆为主体；C区涵盖高端精品购物中心等</t>
  </si>
  <si>
    <t>A区部分完工；B区博物馆工程、C区主体建设</t>
  </si>
  <si>
    <t>陕西大剧院</t>
  </si>
  <si>
    <t>西安曲江新区
管委会</t>
  </si>
  <si>
    <t>建设2100座的歌剧厅和500座的戏剧厅</t>
  </si>
  <si>
    <t>基础设施施工</t>
  </si>
  <si>
    <t>延安大剧院</t>
  </si>
  <si>
    <t>建设歌剧厅、音乐厅、戏剧厅等</t>
  </si>
  <si>
    <t>土建施工</t>
  </si>
  <si>
    <t>白鹿原文化产业基地</t>
  </si>
  <si>
    <t>蓝田县白鹿原管委会、陕西旅游集团</t>
  </si>
  <si>
    <t>关中民俗风貌区、文化休闲区、麦塬儿童游乐区、实景影视体验区、农耕景观区</t>
  </si>
  <si>
    <t>部分建成</t>
  </si>
  <si>
    <t>陕西文化艺术博物院</t>
  </si>
  <si>
    <t>省文化厅、陕文投集团</t>
  </si>
  <si>
    <t>西咸新区</t>
  </si>
  <si>
    <t>陕西文学馆、戏曲馆、非遗馆、书法馆、美术馆、音乐馆</t>
  </si>
  <si>
    <t>延安文安驿文化园区</t>
  </si>
  <si>
    <t>延安市、陕西旅游集团</t>
  </si>
  <si>
    <t>文安驿古镇整体改造提升、梁家河新农村建设</t>
  </si>
  <si>
    <t>梁家河新农村开始施工</t>
  </si>
  <si>
    <t>商於古道文化景区</t>
  </si>
  <si>
    <t>商洛市政府</t>
  </si>
  <si>
    <t>商洛市</t>
  </si>
  <si>
    <t>丹凤棣花民俗文化体验区、商镇商鞅改革和四皓养生文化体验区、武关军事文化体验区</t>
  </si>
  <si>
    <t>韩城司马迁文化景区</t>
  </si>
  <si>
    <t>韩城市政府、陕文投集团</t>
  </si>
  <si>
    <t>韩城市</t>
  </si>
  <si>
    <t>司马迁博物馆、中华史家文化园、芝川古镇改造、韩城古城景区</t>
  </si>
  <si>
    <t>中华史家文化园、芝川古镇改造建设</t>
  </si>
  <si>
    <t>乾陵唐文化景区</t>
  </si>
  <si>
    <t>咸阳市政府、陕旅集团</t>
  </si>
  <si>
    <t>咸阳市</t>
  </si>
  <si>
    <t>武则天博物馆建设</t>
  </si>
  <si>
    <t>汉中三国文化景区</t>
  </si>
  <si>
    <t>汉中市政府、陕旅集团</t>
  </si>
  <si>
    <t>汉中市</t>
  </si>
  <si>
    <t>诸葛古镇、冷兵器博物馆等</t>
  </si>
  <si>
    <t>诸葛古镇建设</t>
  </si>
  <si>
    <t>榆林统万城国家遗址公园文化景区</t>
  </si>
  <si>
    <t>榆林市</t>
  </si>
  <si>
    <t>统万城遗址展示区、博物馆、外围景观展示区、公共管理服务区、旅游小镇</t>
  </si>
  <si>
    <t>统万城遗址建设</t>
  </si>
  <si>
    <t>汉唐帝陵旅游开发</t>
  </si>
  <si>
    <t>陕西省旅游局</t>
  </si>
  <si>
    <t>西安市
咸阳市
渭南市</t>
  </si>
  <si>
    <t>交通道路建设，游客服务中心、标识体系、停车场等服务设施建设</t>
  </si>
  <si>
    <t>秦始皇陵文化景区</t>
  </si>
  <si>
    <t>陕西省文物局</t>
  </si>
  <si>
    <t>秦陵综合博物馆、文物科技保护中心、秦陵内外城垣展示、秦俑馆大门工程、秦俑一号坑展厅整体提升改造、二三号坑展厅中央空调及设备中心等</t>
  </si>
  <si>
    <t>兵马俑馆区和陵园区建设</t>
  </si>
  <si>
    <t>九、城镇化推进工程</t>
  </si>
  <si>
    <t>西安东城丝路商贸中心</t>
  </si>
  <si>
    <t>建设西安日报社印务中心、高速集团机械化总部、大明宫（灞桥）购物广场及穆将王村、五星村整体改造等</t>
  </si>
  <si>
    <t>部分完工</t>
  </si>
  <si>
    <t>西安东城半坡国际广场</t>
  </si>
  <si>
    <t>大华国际
公司等</t>
  </si>
  <si>
    <t>建筑面积154万平方米，主要进行堡子村及永丰村整体改造、大华国际广场、美晟国际金融街区及配套基础设施建设</t>
  </si>
  <si>
    <t>京都国际、海航大华国际建成，堡子村改造完工</t>
  </si>
  <si>
    <t>西安城市交通综合改善工程</t>
  </si>
  <si>
    <t>西安城投
集团公司</t>
  </si>
  <si>
    <t>城市路网改善、交通管理、城市空气污染综合监控与防治等五大类七个子项目</t>
  </si>
  <si>
    <t>部分完工</t>
  </si>
  <si>
    <t>高陵城乡统筹工程</t>
  </si>
  <si>
    <t>高陵县政府</t>
  </si>
  <si>
    <t>进行社区服务中心及安置楼建设</t>
  </si>
  <si>
    <t>西安汉都新苑工程</t>
  </si>
  <si>
    <t>西安盛和
汉长安城
实业有限公司</t>
  </si>
  <si>
    <t>建筑面积217万平方米，建设居民安置楼及配套设施</t>
  </si>
  <si>
    <t>力争地块一、二部分安置楼主体封顶，内外装饰工程施工</t>
  </si>
  <si>
    <t>西安宜家家居商场</t>
  </si>
  <si>
    <t>西安宜家家居有限公司</t>
  </si>
  <si>
    <t>总建筑面积6.3万平方米,为一幢单体建筑,一层为停车场，二层及三层为商场</t>
  </si>
  <si>
    <t>西咸沣东城中村综合改造工程</t>
  </si>
  <si>
    <t>沣东新城
管委会</t>
  </si>
  <si>
    <t>完成三桥村、后围寨等8个城中村改造工程</t>
  </si>
  <si>
    <t>三桥村完成回迁工作；后围寨等村安置楼继续建设</t>
  </si>
  <si>
    <t>新东岭城市综合体</t>
  </si>
  <si>
    <t>陕西东岭
集团公司</t>
  </si>
  <si>
    <t>建设商业及住宅，总建筑面积310万平方米</t>
  </si>
  <si>
    <t>进新、工农、幸福里安置楼封顶，内外装修</t>
  </si>
  <si>
    <t>新区美佳华商业广场</t>
  </si>
  <si>
    <t>深圳美佳华
实业有限公司</t>
  </si>
  <si>
    <t>建筑面积16.7万平方米，建设大型城市商业综合体</t>
  </si>
  <si>
    <t>进行主体工程施工</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</si>
</sst>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Red]\(0\)"/>
    <numFmt numFmtId="190" formatCode="[$-804]yyyy&quot;年&quot;m&quot;月&quot;d&quot;日&quot;\ dddd"/>
    <numFmt numFmtId="191" formatCode="0.00_ "/>
    <numFmt numFmtId="192" formatCode="0.0_ "/>
    <numFmt numFmtId="193" formatCode="0_ "/>
    <numFmt numFmtId="194" formatCode="&quot;$&quot;#,##0_);[Red]\(&quot;$&quot;#,##0\)"/>
    <numFmt numFmtId="195" formatCode="&quot;$&quot;#,##0.00_);[Red]\(&quot;$&quot;#,##0.00\)"/>
    <numFmt numFmtId="196" formatCode="_(&quot;$&quot;* #,##0_);_(&quot;$&quot;* \(#,##0\);_(&quot;$&quot;* &quot;-&quot;_);_(@_)"/>
    <numFmt numFmtId="197" formatCode="_(&quot;$&quot;* #,##0.00_);_(&quot;$&quot;* \(#,##0.00\);_(&quot;$&quot;* &quot;-&quot;??_);_(@_)"/>
    <numFmt numFmtId="198" formatCode="\$#,##0.00;\(\$#,##0.00\)"/>
    <numFmt numFmtId="199" formatCode="\$#,##0;\(\$#,##0\)"/>
    <numFmt numFmtId="200" formatCode="#,##0;\(#,##0\)"/>
    <numFmt numFmtId="201" formatCode="yy\.mm\.dd"/>
    <numFmt numFmtId="202" formatCode="#,##0.0_);\(#,##0.0\)"/>
    <numFmt numFmtId="203" formatCode="&quot;$&quot;\ #,##0_-;[Red]&quot;$&quot;\ #,##0\-"/>
    <numFmt numFmtId="204" formatCode="&quot;$&quot;\ #,##0.00_-;[Red]&quot;$&quot;\ #,##0.00\-"/>
    <numFmt numFmtId="205" formatCode="_-&quot;$&quot;\ * #,##0_-;_-&quot;$&quot;\ * #,##0\-;_-&quot;$&quot;\ * &quot;-&quot;_-;_-@_-"/>
    <numFmt numFmtId="206" formatCode="_-&quot;$&quot;\ * #,##0.00_-;_-&quot;$&quot;\ * #,##0.00\-;_-&quot;$&quot;\ * &quot;-&quot;??_-;_-@_-"/>
  </numFmts>
  <fonts count="87">
    <font>
      <sz val="12"/>
      <name val="宋体"/>
      <family val="0"/>
    </font>
    <font>
      <sz val="11"/>
      <color indexed="8"/>
      <name val="宋体"/>
      <family val="0"/>
    </font>
    <font>
      <sz val="9"/>
      <name val="宋体"/>
      <family val="0"/>
    </font>
    <font>
      <sz val="11"/>
      <name val="仿宋_GB2312"/>
      <family val="3"/>
    </font>
    <font>
      <sz val="11"/>
      <name val="Times New Roman"/>
      <family val="1"/>
    </font>
    <font>
      <sz val="10"/>
      <name val="Helv"/>
      <family val="2"/>
    </font>
    <font>
      <sz val="10"/>
      <name val="Times New Roman"/>
      <family val="1"/>
    </font>
    <font>
      <sz val="10"/>
      <name val="楷体_GB2312"/>
      <family val="3"/>
    </font>
    <font>
      <sz val="11"/>
      <color indexed="8"/>
      <name val="Tahoma"/>
      <family val="2"/>
    </font>
    <font>
      <sz val="10.5"/>
      <color indexed="8"/>
      <name val="仿宋_GB2312"/>
      <family val="3"/>
    </font>
    <font>
      <b/>
      <sz val="10"/>
      <name val="Times New Roman"/>
      <family val="1"/>
    </font>
    <font>
      <sz val="10"/>
      <name val="仿宋"/>
      <family val="3"/>
    </font>
    <font>
      <b/>
      <sz val="10"/>
      <name val="仿宋"/>
      <family val="3"/>
    </font>
    <font>
      <sz val="10"/>
      <name val="黑体"/>
      <family val="3"/>
    </font>
    <font>
      <b/>
      <sz val="10"/>
      <name val="黑体"/>
      <family val="3"/>
    </font>
    <font>
      <sz val="11"/>
      <color indexed="9"/>
      <name val="宋体"/>
      <family val="0"/>
    </font>
    <font>
      <sz val="18"/>
      <color indexed="56"/>
      <name val="宋体"/>
      <family val="0"/>
    </font>
    <font>
      <sz val="11"/>
      <color indexed="52"/>
      <name val="宋体"/>
      <family val="0"/>
    </font>
    <font>
      <i/>
      <sz val="11"/>
      <color indexed="23"/>
      <name val="宋体"/>
      <family val="0"/>
    </font>
    <font>
      <sz val="11"/>
      <color indexed="17"/>
      <name val="宋体"/>
      <family val="0"/>
    </font>
    <font>
      <b/>
      <sz val="11"/>
      <color indexed="9"/>
      <name val="宋体"/>
      <family val="0"/>
    </font>
    <font>
      <sz val="11"/>
      <color indexed="20"/>
      <name val="宋体"/>
      <family val="0"/>
    </font>
    <font>
      <b/>
      <sz val="11"/>
      <color indexed="56"/>
      <name val="宋体"/>
      <family val="0"/>
    </font>
    <font>
      <b/>
      <sz val="13"/>
      <color indexed="56"/>
      <name val="宋体"/>
      <family val="0"/>
    </font>
    <font>
      <b/>
      <sz val="15"/>
      <color indexed="56"/>
      <name val="宋体"/>
      <family val="0"/>
    </font>
    <font>
      <b/>
      <sz val="11"/>
      <color indexed="52"/>
      <name val="宋体"/>
      <family val="0"/>
    </font>
    <font>
      <sz val="11"/>
      <color indexed="60"/>
      <name val="宋体"/>
      <family val="0"/>
    </font>
    <font>
      <b/>
      <sz val="11"/>
      <color indexed="8"/>
      <name val="宋体"/>
      <family val="0"/>
    </font>
    <font>
      <b/>
      <sz val="11"/>
      <color indexed="63"/>
      <name val="宋体"/>
      <family val="0"/>
    </font>
    <font>
      <sz val="11"/>
      <color indexed="10"/>
      <name val="宋体"/>
      <family val="0"/>
    </font>
    <font>
      <sz val="11"/>
      <color indexed="62"/>
      <name val="宋体"/>
      <family val="0"/>
    </font>
    <font>
      <sz val="10"/>
      <name val="仿宋_GB2312"/>
      <family val="3"/>
    </font>
    <font>
      <b/>
      <sz val="10"/>
      <name val="仿宋_GB2312"/>
      <family val="3"/>
    </font>
    <font>
      <b/>
      <sz val="11"/>
      <name val="仿宋_GB2312"/>
      <family val="3"/>
    </font>
    <font>
      <sz val="10"/>
      <color indexed="8"/>
      <name val="仿宋_GB2312"/>
      <family val="3"/>
    </font>
    <font>
      <b/>
      <sz val="10"/>
      <color indexed="8"/>
      <name val="仿宋_GB2312"/>
      <family val="3"/>
    </font>
    <font>
      <sz val="20"/>
      <name val="方正小标宋简体"/>
      <family val="4"/>
    </font>
    <font>
      <sz val="12"/>
      <name val="Times New Roman"/>
      <family val="1"/>
    </font>
    <font>
      <sz val="10"/>
      <name val="Geneva"/>
      <family val="2"/>
    </font>
    <font>
      <sz val="10"/>
      <name val="Arial"/>
      <family val="2"/>
    </font>
    <font>
      <sz val="12"/>
      <color indexed="9"/>
      <name val="宋体"/>
      <family val="0"/>
    </font>
    <font>
      <sz val="12"/>
      <color indexed="8"/>
      <name val="宋体"/>
      <family val="0"/>
    </font>
    <font>
      <sz val="8"/>
      <name val="Times New Roman"/>
      <family val="1"/>
    </font>
    <font>
      <b/>
      <sz val="10"/>
      <name val="MS Sans Serif"/>
      <family val="2"/>
    </font>
    <font>
      <sz val="10"/>
      <color indexed="8"/>
      <name val="Arial"/>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2"/>
      <name val="宋体"/>
      <family val="0"/>
    </font>
    <font>
      <i/>
      <sz val="10"/>
      <name val="MS Sans Serif"/>
      <family val="2"/>
    </font>
    <font>
      <sz val="11"/>
      <name val="宋体"/>
      <family val="0"/>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sz val="12"/>
      <color indexed="16"/>
      <name val="宋体"/>
      <family val="0"/>
    </font>
    <font>
      <u val="single"/>
      <sz val="12"/>
      <color indexed="12"/>
      <name val="宋体"/>
      <family val="0"/>
    </font>
    <font>
      <b/>
      <sz val="9"/>
      <name val="Arial"/>
      <family val="2"/>
    </font>
    <font>
      <b/>
      <sz val="10"/>
      <name val="Arial"/>
      <family val="2"/>
    </font>
    <font>
      <sz val="12"/>
      <color indexed="17"/>
      <name val="宋体"/>
      <family val="0"/>
    </font>
    <font>
      <b/>
      <sz val="12"/>
      <color indexed="8"/>
      <name val="宋体"/>
      <family val="0"/>
    </font>
    <font>
      <u val="single"/>
      <sz val="12"/>
      <color indexed="36"/>
      <name val="宋体"/>
      <family val="0"/>
    </font>
    <font>
      <sz val="10"/>
      <name val="宋体"/>
      <family val="0"/>
    </font>
    <font>
      <b/>
      <sz val="10"/>
      <color indexed="10"/>
      <name val="Arial"/>
      <family val="2"/>
    </font>
    <font>
      <b/>
      <sz val="10"/>
      <color indexed="8"/>
      <name val="Arial"/>
      <family val="2"/>
    </font>
    <font>
      <b/>
      <sz val="18"/>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3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
      <left/>
      <right style="thin"/>
      <top style="thin"/>
      <bottom style="thin"/>
    </border>
  </borders>
  <cellStyleXfs count="245">
    <xf numFmtId="0" fontId="0" fillId="0" borderId="0">
      <alignment/>
      <protection/>
    </xf>
    <xf numFmtId="0" fontId="51" fillId="0" borderId="0" applyNumberFormat="0" applyFill="0" applyBorder="0" applyAlignment="0" applyProtection="0"/>
    <xf numFmtId="0" fontId="43" fillId="0" borderId="0" applyNumberFormat="0" applyFill="0" applyBorder="0" applyAlignment="0" applyProtection="0"/>
    <xf numFmtId="0" fontId="52" fillId="0" borderId="0" applyNumberFormat="0" applyFill="0" applyBorder="0" applyAlignment="0" applyProtection="0"/>
    <xf numFmtId="0" fontId="44" fillId="0" borderId="0" applyNumberFormat="0" applyFill="0" applyBorder="0" applyAlignment="0" applyProtection="0"/>
    <xf numFmtId="0" fontId="5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7" fillId="0" borderId="0">
      <alignment/>
      <protection/>
    </xf>
    <xf numFmtId="0" fontId="37" fillId="0" borderId="0">
      <alignment/>
      <protection/>
    </xf>
    <xf numFmtId="0" fontId="38" fillId="0" borderId="0">
      <alignment/>
      <protection/>
    </xf>
    <xf numFmtId="49" fontId="39" fillId="0" borderId="0" applyFont="0" applyFill="0" applyBorder="0" applyAlignment="0" applyProtection="0"/>
    <xf numFmtId="0" fontId="5" fillId="0" borderId="0">
      <alignment/>
      <protection/>
    </xf>
    <xf numFmtId="0" fontId="5" fillId="0" borderId="0">
      <alignment/>
      <protection/>
    </xf>
    <xf numFmtId="0" fontId="37" fillId="0" borderId="0">
      <alignment/>
      <protection/>
    </xf>
    <xf numFmtId="0" fontId="38" fillId="0" borderId="0">
      <alignment/>
      <protection/>
    </xf>
    <xf numFmtId="0" fontId="5" fillId="0" borderId="0">
      <alignment/>
      <protection/>
    </xf>
    <xf numFmtId="0" fontId="5" fillId="0" borderId="0">
      <alignment/>
      <protection/>
    </xf>
    <xf numFmtId="0" fontId="37"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top"/>
      <protection/>
    </xf>
    <xf numFmtId="0" fontId="70" fillId="2" borderId="0" applyNumberFormat="0" applyBorder="0" applyAlignment="0" applyProtection="0"/>
    <xf numFmtId="0" fontId="1" fillId="3" borderId="0" applyNumberFormat="0" applyBorder="0" applyAlignment="0" applyProtection="0"/>
    <xf numFmtId="0" fontId="70" fillId="4" borderId="0" applyNumberFormat="0" applyBorder="0" applyAlignment="0" applyProtection="0"/>
    <xf numFmtId="0" fontId="1" fillId="5" borderId="0" applyNumberFormat="0" applyBorder="0" applyAlignment="0" applyProtection="0"/>
    <xf numFmtId="0" fontId="70" fillId="6" borderId="0" applyNumberFormat="0" applyBorder="0" applyAlignment="0" applyProtection="0"/>
    <xf numFmtId="0" fontId="1" fillId="7" borderId="0" applyNumberFormat="0" applyBorder="0" applyAlignment="0" applyProtection="0"/>
    <xf numFmtId="0" fontId="70" fillId="8" borderId="0" applyNumberFormat="0" applyBorder="0" applyAlignment="0" applyProtection="0"/>
    <xf numFmtId="0" fontId="1" fillId="9" borderId="0" applyNumberFormat="0" applyBorder="0" applyAlignment="0" applyProtection="0"/>
    <xf numFmtId="0" fontId="70" fillId="10"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1" fillId="13" borderId="0" applyNumberFormat="0" applyBorder="0" applyAlignment="0" applyProtection="0"/>
    <xf numFmtId="0" fontId="0" fillId="0" borderId="0" applyBorder="0">
      <alignment/>
      <protection/>
    </xf>
    <xf numFmtId="0" fontId="70" fillId="14" borderId="0" applyNumberFormat="0" applyBorder="0" applyAlignment="0" applyProtection="0"/>
    <xf numFmtId="0" fontId="1" fillId="15" borderId="0" applyNumberFormat="0" applyBorder="0" applyAlignment="0" applyProtection="0"/>
    <xf numFmtId="0" fontId="70"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1" fillId="19" borderId="0" applyNumberFormat="0" applyBorder="0" applyAlignment="0" applyProtection="0"/>
    <xf numFmtId="0" fontId="70" fillId="20" borderId="0" applyNumberFormat="0" applyBorder="0" applyAlignment="0" applyProtection="0"/>
    <xf numFmtId="0" fontId="1" fillId="9" borderId="0" applyNumberFormat="0" applyBorder="0" applyAlignment="0" applyProtection="0"/>
    <xf numFmtId="0" fontId="70" fillId="21" borderId="0" applyNumberFormat="0" applyBorder="0" applyAlignment="0" applyProtection="0"/>
    <xf numFmtId="0" fontId="1" fillId="15" borderId="0" applyNumberFormat="0" applyBorder="0" applyAlignment="0" applyProtection="0"/>
    <xf numFmtId="0" fontId="70" fillId="22" borderId="0" applyNumberFormat="0" applyBorder="0" applyAlignment="0" applyProtection="0"/>
    <xf numFmtId="0" fontId="1" fillId="23" borderId="0" applyNumberFormat="0" applyBorder="0" applyAlignment="0" applyProtection="0"/>
    <xf numFmtId="0" fontId="71" fillId="24" borderId="0" applyNumberFormat="0" applyBorder="0" applyAlignment="0" applyProtection="0"/>
    <xf numFmtId="0" fontId="15" fillId="25" borderId="0" applyNumberFormat="0" applyBorder="0" applyAlignment="0" applyProtection="0"/>
    <xf numFmtId="0" fontId="71" fillId="26" borderId="0" applyNumberFormat="0" applyBorder="0" applyAlignment="0" applyProtection="0"/>
    <xf numFmtId="0" fontId="15" fillId="17" borderId="0" applyNumberFormat="0" applyBorder="0" applyAlignment="0" applyProtection="0"/>
    <xf numFmtId="0" fontId="71" fillId="27" borderId="0" applyNumberFormat="0" applyBorder="0" applyAlignment="0" applyProtection="0"/>
    <xf numFmtId="0" fontId="15" fillId="19" borderId="0" applyNumberFormat="0" applyBorder="0" applyAlignment="0" applyProtection="0"/>
    <xf numFmtId="0" fontId="71" fillId="28" borderId="0" applyNumberFormat="0" applyBorder="0" applyAlignment="0" applyProtection="0"/>
    <xf numFmtId="0" fontId="15" fillId="29" borderId="0" applyNumberFormat="0" applyBorder="0" applyAlignment="0" applyProtection="0"/>
    <xf numFmtId="0" fontId="71" fillId="30" borderId="0" applyNumberFormat="0" applyBorder="0" applyAlignment="0" applyProtection="0"/>
    <xf numFmtId="0" fontId="15" fillId="31" borderId="0" applyNumberFormat="0" applyBorder="0" applyAlignment="0" applyProtection="0"/>
    <xf numFmtId="0" fontId="71" fillId="32" borderId="0" applyNumberFormat="0" applyBorder="0" applyAlignment="0" applyProtection="0"/>
    <xf numFmtId="0" fontId="15" fillId="33" borderId="0" applyNumberFormat="0" applyBorder="0" applyAlignment="0" applyProtection="0"/>
    <xf numFmtId="0" fontId="5" fillId="0" borderId="0">
      <alignment/>
      <protection locked="0"/>
    </xf>
    <xf numFmtId="0" fontId="40"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0" fillId="39" borderId="0" applyNumberFormat="0" applyBorder="0" applyAlignment="0" applyProtection="0"/>
    <xf numFmtId="0" fontId="40" fillId="34" borderId="0" applyNumberFormat="0" applyBorder="0" applyAlignment="0" applyProtection="0"/>
    <xf numFmtId="0" fontId="41" fillId="35" borderId="0" applyNumberFormat="0" applyBorder="0" applyAlignment="0" applyProtection="0"/>
    <xf numFmtId="0" fontId="41"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1" fillId="43" borderId="0" applyNumberFormat="0" applyBorder="0" applyAlignment="0" applyProtection="0"/>
    <xf numFmtId="0" fontId="41" fillId="35" borderId="0" applyNumberFormat="0" applyBorder="0" applyAlignment="0" applyProtection="0"/>
    <xf numFmtId="0" fontId="40" fillId="36" borderId="0" applyNumberFormat="0" applyBorder="0" applyAlignment="0" applyProtection="0"/>
    <xf numFmtId="0" fontId="40" fillId="44" borderId="0" applyNumberFormat="0" applyBorder="0" applyAlignment="0" applyProtection="0"/>
    <xf numFmtId="0" fontId="41" fillId="38" borderId="0" applyNumberFormat="0" applyBorder="0" applyAlignment="0" applyProtection="0"/>
    <xf numFmtId="0" fontId="41" fillId="45" borderId="0" applyNumberFormat="0" applyBorder="0" applyAlignment="0" applyProtection="0"/>
    <xf numFmtId="0" fontId="40" fillId="45" borderId="0" applyNumberFormat="0" applyBorder="0" applyAlignment="0" applyProtection="0"/>
    <xf numFmtId="0" fontId="42" fillId="0" borderId="0">
      <alignment horizontal="center" wrapText="1"/>
      <protection locked="0"/>
    </xf>
    <xf numFmtId="181" fontId="39" fillId="0" borderId="0" applyFont="0" applyFill="0" applyBorder="0" applyAlignment="0" applyProtection="0"/>
    <xf numFmtId="200" fontId="6" fillId="0" borderId="0">
      <alignment/>
      <protection/>
    </xf>
    <xf numFmtId="183"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198" fontId="6" fillId="0" borderId="0">
      <alignment/>
      <protection/>
    </xf>
    <xf numFmtId="15" fontId="45" fillId="0" borderId="0">
      <alignment/>
      <protection/>
    </xf>
    <xf numFmtId="199" fontId="6" fillId="0" borderId="0">
      <alignment/>
      <protection/>
    </xf>
    <xf numFmtId="0" fontId="0" fillId="0" borderId="0">
      <alignment/>
      <protection/>
    </xf>
    <xf numFmtId="38" fontId="46" fillId="46" borderId="0" applyNumberFormat="0" applyBorder="0" applyAlignment="0" applyProtection="0"/>
    <xf numFmtId="0" fontId="47" fillId="0" borderId="1" applyNumberFormat="0" applyAlignment="0" applyProtection="0"/>
    <xf numFmtId="0" fontId="47" fillId="0" borderId="2">
      <alignment horizontal="left" vertical="center"/>
      <protection/>
    </xf>
    <xf numFmtId="10" fontId="46" fillId="47" borderId="3" applyNumberFormat="0" applyBorder="0" applyAlignment="0" applyProtection="0"/>
    <xf numFmtId="202" fontId="48" fillId="48" borderId="0">
      <alignment/>
      <protection/>
    </xf>
    <xf numFmtId="202" fontId="49" fillId="49" borderId="0">
      <alignment/>
      <protection/>
    </xf>
    <xf numFmtId="38" fontId="45" fillId="0" borderId="0" applyFont="0" applyFill="0" applyBorder="0" applyAlignment="0" applyProtection="0"/>
    <xf numFmtId="40" fontId="45" fillId="0" borderId="0" applyFont="0" applyFill="0" applyBorder="0" applyAlignment="0" applyProtection="0"/>
    <xf numFmtId="205" fontId="39" fillId="0" borderId="0" applyFont="0" applyFill="0" applyBorder="0" applyAlignment="0" applyProtection="0"/>
    <xf numFmtId="0" fontId="39" fillId="0" borderId="0" applyFont="0" applyFill="0" applyBorder="0" applyAlignment="0" applyProtection="0"/>
    <xf numFmtId="194" fontId="45" fillId="0" borderId="0" applyFont="0" applyFill="0" applyBorder="0" applyAlignment="0" applyProtection="0"/>
    <xf numFmtId="195" fontId="45" fillId="0" borderId="0" applyFont="0" applyFill="0" applyBorder="0" applyAlignment="0" applyProtection="0"/>
    <xf numFmtId="204" fontId="39" fillId="0" borderId="0" applyFont="0" applyFill="0" applyBorder="0" applyAlignment="0" applyProtection="0"/>
    <xf numFmtId="205" fontId="39" fillId="0" borderId="0" applyFont="0" applyFill="0" applyBorder="0" applyAlignment="0" applyProtection="0"/>
    <xf numFmtId="0" fontId="6" fillId="0" borderId="0">
      <alignment/>
      <protection/>
    </xf>
    <xf numFmtId="37" fontId="50" fillId="0" borderId="0">
      <alignment/>
      <protection/>
    </xf>
    <xf numFmtId="203" fontId="39" fillId="0" borderId="0">
      <alignment/>
      <protection/>
    </xf>
    <xf numFmtId="0" fontId="5" fillId="0" borderId="0">
      <alignment/>
      <protection/>
    </xf>
    <xf numFmtId="0" fontId="39" fillId="0" borderId="0">
      <alignment/>
      <protection/>
    </xf>
    <xf numFmtId="14" fontId="42" fillId="0" borderId="0">
      <alignment horizontal="center" wrapText="1"/>
      <protection locked="0"/>
    </xf>
    <xf numFmtId="10" fontId="39" fillId="0" borderId="0" applyFont="0" applyFill="0" applyBorder="0" applyAlignment="0" applyProtection="0"/>
    <xf numFmtId="9" fontId="5" fillId="0" borderId="0" applyFont="0" applyFill="0" applyBorder="0" applyAlignment="0" applyProtection="0"/>
    <xf numFmtId="13" fontId="39" fillId="0" borderId="0" applyFont="0" applyFill="0" applyProtection="0">
      <alignment/>
    </xf>
    <xf numFmtId="0" fontId="45" fillId="0" borderId="0" applyNumberFormat="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0" fontId="43" fillId="0" borderId="4">
      <alignment horizontal="center"/>
      <protection/>
    </xf>
    <xf numFmtId="3" fontId="45" fillId="0" borderId="0" applyFont="0" applyFill="0" applyBorder="0" applyAlignment="0" applyProtection="0"/>
    <xf numFmtId="0" fontId="45" fillId="50" borderId="0" applyNumberFormat="0" applyFont="0" applyBorder="0" applyAlignment="0" applyProtection="0"/>
    <xf numFmtId="0" fontId="54" fillId="51" borderId="5">
      <alignment/>
      <protection locked="0"/>
    </xf>
    <xf numFmtId="0" fontId="55" fillId="0" borderId="0">
      <alignment/>
      <protection/>
    </xf>
    <xf numFmtId="0" fontId="54" fillId="51" borderId="5">
      <alignment/>
      <protection locked="0"/>
    </xf>
    <xf numFmtId="0" fontId="54" fillId="51" borderId="5">
      <alignment/>
      <protection locked="0"/>
    </xf>
    <xf numFmtId="9" fontId="0" fillId="0" borderId="0" applyFont="0" applyFill="0" applyBorder="0" applyAlignment="0" applyProtection="0"/>
    <xf numFmtId="9" fontId="0" fillId="0" borderId="0" applyFont="0" applyFill="0" applyBorder="0" applyAlignment="0" applyProtection="0"/>
    <xf numFmtId="197" fontId="39" fillId="0" borderId="0" applyFont="0" applyFill="0" applyBorder="0" applyAlignment="0" applyProtection="0"/>
    <xf numFmtId="196" fontId="39" fillId="0" borderId="0" applyFont="0" applyFill="0" applyBorder="0" applyAlignment="0" applyProtection="0"/>
    <xf numFmtId="0" fontId="39" fillId="0" borderId="6" applyNumberFormat="0" applyFill="0" applyProtection="0">
      <alignment horizontal="right"/>
    </xf>
    <xf numFmtId="0" fontId="72" fillId="0" borderId="0" applyNumberFormat="0" applyFill="0" applyBorder="0" applyAlignment="0" applyProtection="0"/>
    <xf numFmtId="0" fontId="73" fillId="0" borderId="7" applyNumberFormat="0" applyFill="0" applyAlignment="0" applyProtection="0"/>
    <xf numFmtId="0" fontId="24" fillId="0" borderId="8" applyNumberFormat="0" applyFill="0" applyAlignment="0" applyProtection="0"/>
    <xf numFmtId="0" fontId="74" fillId="0" borderId="9" applyNumberFormat="0" applyFill="0" applyAlignment="0" applyProtection="0"/>
    <xf numFmtId="0" fontId="23" fillId="0" borderId="10" applyNumberFormat="0" applyFill="0" applyAlignment="0" applyProtection="0"/>
    <xf numFmtId="0" fontId="75" fillId="0" borderId="11" applyNumberFormat="0" applyFill="0" applyAlignment="0" applyProtection="0"/>
    <xf numFmtId="0" fontId="22" fillId="0" borderId="12" applyNumberFormat="0" applyFill="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56" fillId="0" borderId="6" applyNumberFormat="0" applyFill="0" applyProtection="0">
      <alignment horizontal="center"/>
    </xf>
    <xf numFmtId="0" fontId="57" fillId="0" borderId="0" applyNumberFormat="0" applyFill="0" applyBorder="0" applyAlignment="0" applyProtection="0"/>
    <xf numFmtId="0" fontId="58" fillId="0" borderId="13" applyNumberFormat="0" applyFill="0" applyProtection="0">
      <alignment horizontal="center"/>
    </xf>
    <xf numFmtId="0" fontId="76" fillId="5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9" fillId="53"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1" fillId="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center"/>
      <protection/>
    </xf>
    <xf numFmtId="0" fontId="60" fillId="0" borderId="0" applyNumberFormat="0" applyFill="0" applyBorder="0" applyAlignment="0" applyProtection="0"/>
    <xf numFmtId="3" fontId="62" fillId="0" borderId="0" applyNumberFormat="0" applyFill="0" applyBorder="0" applyAlignment="0" applyProtection="0"/>
    <xf numFmtId="0" fontId="61" fillId="0" borderId="0" applyNumberFormat="0" applyFill="0" applyBorder="0" applyAlignment="0" applyProtection="0"/>
    <xf numFmtId="0" fontId="77" fillId="5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3" fillId="41" borderId="0" applyNumberFormat="0" applyBorder="0" applyAlignment="0" applyProtection="0"/>
    <xf numFmtId="0" fontId="78" fillId="0" borderId="14" applyNumberFormat="0" applyFill="0" applyAlignment="0" applyProtection="0"/>
    <xf numFmtId="0" fontId="27"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16" applyNumberFormat="0" applyAlignment="0" applyProtection="0"/>
    <xf numFmtId="0" fontId="25" fillId="46" borderId="17" applyNumberFormat="0" applyAlignment="0" applyProtection="0"/>
    <xf numFmtId="0" fontId="80" fillId="56" borderId="18" applyNumberFormat="0" applyAlignment="0" applyProtection="0"/>
    <xf numFmtId="0" fontId="20" fillId="57" borderId="19" applyNumberFormat="0" applyAlignment="0" applyProtection="0"/>
    <xf numFmtId="0" fontId="81" fillId="0" borderId="0" applyNumberFormat="0" applyFill="0" applyBorder="0" applyAlignment="0" applyProtection="0"/>
    <xf numFmtId="0" fontId="18" fillId="0" borderId="0" applyNumberFormat="0" applyFill="0" applyBorder="0" applyAlignment="0" applyProtection="0"/>
    <xf numFmtId="0" fontId="58" fillId="0" borderId="13" applyNumberFormat="0" applyFill="0" applyProtection="0">
      <alignment horizontal="left"/>
    </xf>
    <xf numFmtId="0" fontId="82" fillId="0" borderId="0" applyNumberFormat="0" applyFill="0" applyBorder="0" applyAlignment="0" applyProtection="0"/>
    <xf numFmtId="0" fontId="29" fillId="0" borderId="0" applyNumberFormat="0" applyFill="0" applyBorder="0" applyAlignment="0" applyProtection="0"/>
    <xf numFmtId="0" fontId="83" fillId="0" borderId="20" applyNumberFormat="0" applyFill="0" applyAlignment="0" applyProtection="0"/>
    <xf numFmtId="0" fontId="17" fillId="0" borderId="21"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201" fontId="39" fillId="0" borderId="13" applyFill="0" applyProtection="0">
      <alignment horizontal="right"/>
    </xf>
    <xf numFmtId="0" fontId="39" fillId="0" borderId="6" applyNumberFormat="0" applyFill="0" applyProtection="0">
      <alignment horizontal="left"/>
    </xf>
    <xf numFmtId="0" fontId="84" fillId="61" borderId="0" applyNumberFormat="0" applyBorder="0" applyAlignment="0" applyProtection="0"/>
    <xf numFmtId="0" fontId="26" fillId="62" borderId="0" applyNumberFormat="0" applyBorder="0" applyAlignment="0" applyProtection="0"/>
    <xf numFmtId="0" fontId="85" fillId="55" borderId="22" applyNumberFormat="0" applyAlignment="0" applyProtection="0"/>
    <xf numFmtId="0" fontId="28" fillId="46" borderId="23" applyNumberFormat="0" applyAlignment="0" applyProtection="0"/>
    <xf numFmtId="0" fontId="86" fillId="63" borderId="16" applyNumberFormat="0" applyAlignment="0" applyProtection="0"/>
    <xf numFmtId="0" fontId="30" fillId="13" borderId="17" applyNumberFormat="0" applyAlignment="0" applyProtection="0"/>
    <xf numFmtId="1" fontId="39" fillId="0" borderId="13" applyFill="0" applyProtection="0">
      <alignment horizontal="center"/>
    </xf>
    <xf numFmtId="0" fontId="5" fillId="0" borderId="0">
      <alignment/>
      <protection/>
    </xf>
    <xf numFmtId="0" fontId="65" fillId="0" borderId="0" applyNumberFormat="0" applyFill="0" applyBorder="0" applyAlignment="0" applyProtection="0"/>
    <xf numFmtId="0" fontId="45" fillId="0" borderId="0">
      <alignment/>
      <protection/>
    </xf>
    <xf numFmtId="0" fontId="71" fillId="64" borderId="0" applyNumberFormat="0" applyBorder="0" applyAlignment="0" applyProtection="0"/>
    <xf numFmtId="0" fontId="15" fillId="65" borderId="0" applyNumberFormat="0" applyBorder="0" applyAlignment="0" applyProtection="0"/>
    <xf numFmtId="0" fontId="71" fillId="66" borderId="0" applyNumberFormat="0" applyBorder="0" applyAlignment="0" applyProtection="0"/>
    <xf numFmtId="0" fontId="15" fillId="67" borderId="0" applyNumberFormat="0" applyBorder="0" applyAlignment="0" applyProtection="0"/>
    <xf numFmtId="0" fontId="71" fillId="68" borderId="0" applyNumberFormat="0" applyBorder="0" applyAlignment="0" applyProtection="0"/>
    <xf numFmtId="0" fontId="15" fillId="69" borderId="0" applyNumberFormat="0" applyBorder="0" applyAlignment="0" applyProtection="0"/>
    <xf numFmtId="0" fontId="71" fillId="70" borderId="0" applyNumberFormat="0" applyBorder="0" applyAlignment="0" applyProtection="0"/>
    <xf numFmtId="0" fontId="15" fillId="29" borderId="0" applyNumberFormat="0" applyBorder="0" applyAlignment="0" applyProtection="0"/>
    <xf numFmtId="0" fontId="71" fillId="71" borderId="0" applyNumberFormat="0" applyBorder="0" applyAlignment="0" applyProtection="0"/>
    <xf numFmtId="0" fontId="15" fillId="31" borderId="0" applyNumberFormat="0" applyBorder="0" applyAlignment="0" applyProtection="0"/>
    <xf numFmtId="0" fontId="71" fillId="72" borderId="0" applyNumberFormat="0" applyBorder="0" applyAlignment="0" applyProtection="0"/>
    <xf numFmtId="0" fontId="15" fillId="73"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0" fontId="0" fillId="74" borderId="24" applyNumberFormat="0" applyFont="0" applyAlignment="0" applyProtection="0"/>
    <xf numFmtId="0" fontId="0" fillId="47" borderId="25" applyNumberFormat="0" applyFont="0" applyAlignment="0" applyProtection="0"/>
  </cellStyleXfs>
  <cellXfs count="50">
    <xf numFmtId="0" fontId="0" fillId="0" borderId="0" xfId="0"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31"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31" fillId="0" borderId="3" xfId="0" applyFont="1" applyBorder="1" applyAlignment="1">
      <alignment horizontal="left" vertical="center" wrapText="1"/>
    </xf>
    <xf numFmtId="0" fontId="31" fillId="0" borderId="3" xfId="0" applyFont="1" applyBorder="1" applyAlignment="1">
      <alignment horizontal="center" vertical="center" wrapText="1"/>
    </xf>
    <xf numFmtId="0" fontId="31" fillId="75" borderId="3" xfId="0" applyFont="1" applyFill="1" applyBorder="1" applyAlignment="1">
      <alignment horizontal="left" vertical="center" wrapText="1"/>
    </xf>
    <xf numFmtId="0" fontId="31" fillId="75" borderId="3" xfId="0" applyFont="1" applyFill="1" applyBorder="1" applyAlignment="1">
      <alignment horizontal="center" vertical="center" wrapText="1"/>
    </xf>
    <xf numFmtId="0" fontId="31" fillId="76" borderId="3" xfId="0" applyFont="1" applyFill="1" applyBorder="1" applyAlignment="1">
      <alignment horizontal="left" vertical="center" wrapText="1"/>
    </xf>
    <xf numFmtId="0" fontId="31" fillId="76" borderId="3" xfId="0" applyFont="1" applyFill="1" applyBorder="1" applyAlignment="1">
      <alignment horizontal="center" vertical="center" wrapText="1"/>
    </xf>
    <xf numFmtId="0" fontId="31" fillId="76" borderId="0" xfId="0" applyFont="1" applyFill="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1" fillId="0" borderId="3" xfId="0" applyFont="1" applyBorder="1" applyAlignment="1">
      <alignment vertical="center" wrapText="1"/>
    </xf>
    <xf numFmtId="0" fontId="34" fillId="0" borderId="3" xfId="0" applyFont="1" applyBorder="1" applyAlignment="1">
      <alignment horizontal="left" vertical="center" wrapText="1"/>
    </xf>
    <xf numFmtId="0" fontId="31" fillId="0" borderId="3" xfId="170" applyFont="1" applyBorder="1" applyAlignment="1">
      <alignment horizontal="left" vertical="center" wrapText="1"/>
      <protection/>
    </xf>
    <xf numFmtId="0" fontId="31" fillId="0" borderId="3" xfId="170" applyFont="1" applyBorder="1" applyAlignment="1">
      <alignment horizontal="center" vertical="center" wrapText="1"/>
      <protection/>
    </xf>
    <xf numFmtId="0" fontId="66" fillId="7" borderId="0" xfId="120" applyFont="1" applyFill="1">
      <alignment/>
      <protection/>
    </xf>
    <xf numFmtId="0" fontId="39" fillId="0" borderId="0" xfId="120">
      <alignment/>
      <protection/>
    </xf>
    <xf numFmtId="0" fontId="39" fillId="7" borderId="0" xfId="120" applyFill="1">
      <alignment/>
      <protection/>
    </xf>
    <xf numFmtId="0" fontId="39" fillId="62" borderId="26" xfId="120" applyFill="1" applyBorder="1">
      <alignment/>
      <protection/>
    </xf>
    <xf numFmtId="0" fontId="67" fillId="77" borderId="27" xfId="120" applyFont="1" applyFill="1" applyBorder="1" applyAlignment="1">
      <alignment horizontal="center"/>
      <protection/>
    </xf>
    <xf numFmtId="0" fontId="68" fillId="75" borderId="28" xfId="120" applyFont="1" applyFill="1" applyBorder="1" applyAlignment="1">
      <alignment horizontal="center"/>
      <protection/>
    </xf>
    <xf numFmtId="0" fontId="67" fillId="77" borderId="28" xfId="120" applyFont="1" applyFill="1" applyBorder="1" applyAlignment="1">
      <alignment horizontal="center"/>
      <protection/>
    </xf>
    <xf numFmtId="0" fontId="67" fillId="77" borderId="29" xfId="120" applyFont="1" applyFill="1" applyBorder="1" applyAlignment="1">
      <alignment horizontal="center"/>
      <protection/>
    </xf>
    <xf numFmtId="0" fontId="39" fillId="62" borderId="30" xfId="120" applyFill="1" applyBorder="1">
      <alignment/>
      <protection/>
    </xf>
    <xf numFmtId="0" fontId="39" fillId="62" borderId="31" xfId="120" applyFill="1" applyBorder="1">
      <alignment/>
      <protection/>
    </xf>
    <xf numFmtId="0" fontId="6" fillId="0" borderId="0" xfId="0" applyFont="1" applyAlignment="1">
      <alignment horizontal="right" vertical="center" wrapText="1"/>
    </xf>
    <xf numFmtId="0" fontId="33" fillId="0" borderId="3" xfId="0" applyFont="1" applyBorder="1" applyAlignment="1">
      <alignment horizontal="right" vertical="center" wrapText="1"/>
    </xf>
    <xf numFmtId="0" fontId="32" fillId="75" borderId="3" xfId="0" applyFont="1" applyFill="1" applyBorder="1" applyAlignment="1">
      <alignment horizontal="right" vertical="center" wrapText="1"/>
    </xf>
    <xf numFmtId="0" fontId="31" fillId="0" borderId="3" xfId="0" applyFont="1" applyBorder="1" applyAlignment="1">
      <alignment horizontal="right" vertical="center" wrapText="1"/>
    </xf>
    <xf numFmtId="0" fontId="31" fillId="76" borderId="3" xfId="0" applyFont="1" applyFill="1" applyBorder="1" applyAlignment="1">
      <alignment horizontal="right" vertical="center" wrapText="1"/>
    </xf>
    <xf numFmtId="0" fontId="32" fillId="0" borderId="3" xfId="0" applyFont="1" applyBorder="1" applyAlignment="1">
      <alignment horizontal="right" vertical="center" wrapText="1"/>
    </xf>
    <xf numFmtId="0" fontId="31" fillId="0" borderId="3" xfId="170" applyFont="1" applyBorder="1" applyAlignment="1">
      <alignment horizontal="right" vertical="center" wrapText="1"/>
      <protection/>
    </xf>
    <xf numFmtId="0" fontId="33" fillId="75"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36"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3" fillId="0" borderId="32" xfId="0" applyFont="1" applyBorder="1" applyAlignment="1" applyProtection="1">
      <alignment horizontal="center" vertical="center" wrapText="1"/>
      <protection/>
    </xf>
    <xf numFmtId="0" fontId="33" fillId="0" borderId="2" xfId="0" applyFont="1" applyBorder="1" applyAlignment="1" applyProtection="1">
      <alignment horizontal="center" vertical="center" wrapText="1"/>
      <protection/>
    </xf>
    <xf numFmtId="0" fontId="33" fillId="0" borderId="33" xfId="0" applyFont="1" applyBorder="1" applyAlignment="1" applyProtection="1">
      <alignment horizontal="center" vertical="center" wrapText="1"/>
      <protection/>
    </xf>
    <xf numFmtId="0" fontId="33" fillId="75" borderId="3" xfId="0" applyFont="1" applyFill="1" applyBorder="1" applyAlignment="1">
      <alignment vertical="center" wrapText="1"/>
    </xf>
    <xf numFmtId="0" fontId="13" fillId="0" borderId="3" xfId="0" applyFont="1" applyBorder="1" applyAlignment="1">
      <alignment horizontal="left" vertical="center" wrapText="1"/>
    </xf>
    <xf numFmtId="0" fontId="10" fillId="0" borderId="0" xfId="0" applyFont="1" applyAlignment="1">
      <alignment horizontal="right" vertical="center" wrapText="1"/>
    </xf>
    <xf numFmtId="0" fontId="32" fillId="0" borderId="3" xfId="0" applyFont="1" applyBorder="1" applyAlignment="1">
      <alignment horizontal="center" vertical="center" wrapText="1"/>
    </xf>
  </cellXfs>
  <cellStyles count="24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5"/>
    <cellStyle name="_Book1" xfId="16"/>
    <cellStyle name="_Book1_1" xfId="17"/>
    <cellStyle name="_Book1_2" xfId="18"/>
    <cellStyle name="_ET_STYLE_NoName_00_" xfId="19"/>
    <cellStyle name="_ET_STYLE_NoName_00_ 2" xfId="20"/>
    <cellStyle name="_ET_STYLE_NoName_00__Book1" xfId="21"/>
    <cellStyle name="_ET_STYLE_NoName_00__Book1_1" xfId="22"/>
    <cellStyle name="_ET_STYLE_NoName_00__Sheet1" xfId="23"/>
    <cellStyle name="_ET_STYLE_NoName_00__Sheet1 2" xfId="24"/>
    <cellStyle name="_ET_STYLE_NoName_00__Sheet3" xfId="25"/>
    <cellStyle name="_ET_STYLE_NoName_00__汉中市2012年重点项目和前期项目（第六稿按行业）" xfId="26"/>
    <cellStyle name="_ET_STYLE_NoName_00__汉中市2012年重点项目和前期项目（第六稿按行业） 2" xfId="27"/>
    <cellStyle name="_弱电系统设备配置报价清单" xfId="28"/>
    <cellStyle name="0,0&#13;&#10;NA&#13;&#10;" xfId="29"/>
    <cellStyle name="20% - 着色 1" xfId="30"/>
    <cellStyle name="20% - 着色 1 2" xfId="31"/>
    <cellStyle name="20% - 着色 2" xfId="32"/>
    <cellStyle name="20% - 着色 2 2" xfId="33"/>
    <cellStyle name="20% - 着色 3" xfId="34"/>
    <cellStyle name="20% - 着色 3 2" xfId="35"/>
    <cellStyle name="20% - 着色 4" xfId="36"/>
    <cellStyle name="20% - 着色 4 2" xfId="37"/>
    <cellStyle name="20% - 着色 5" xfId="38"/>
    <cellStyle name="20% - 着色 5 2" xfId="39"/>
    <cellStyle name="20% - 着色 6" xfId="40"/>
    <cellStyle name="20% - 着色 6 2" xfId="41"/>
    <cellStyle name="3232" xfId="42"/>
    <cellStyle name="40% - 着色 1" xfId="43"/>
    <cellStyle name="40% - 着色 1 2" xfId="44"/>
    <cellStyle name="40% - 着色 2" xfId="45"/>
    <cellStyle name="40% - 着色 2 2" xfId="46"/>
    <cellStyle name="40% - 着色 3" xfId="47"/>
    <cellStyle name="40% - 着色 3 2" xfId="48"/>
    <cellStyle name="40% - 着色 4" xfId="49"/>
    <cellStyle name="40% - 着色 4 2" xfId="50"/>
    <cellStyle name="40% - 着色 5" xfId="51"/>
    <cellStyle name="40% - 着色 5 2" xfId="52"/>
    <cellStyle name="40% - 着色 6" xfId="53"/>
    <cellStyle name="40% - 着色 6 2" xfId="54"/>
    <cellStyle name="60% - 着色 1" xfId="55"/>
    <cellStyle name="60% - 着色 1 2" xfId="56"/>
    <cellStyle name="60% - 着色 2" xfId="57"/>
    <cellStyle name="60% - 着色 2 2" xfId="58"/>
    <cellStyle name="60% - 着色 3" xfId="59"/>
    <cellStyle name="60% - 着色 3 2" xfId="60"/>
    <cellStyle name="60% - 着色 4" xfId="61"/>
    <cellStyle name="60% - 着色 4 2" xfId="62"/>
    <cellStyle name="60% - 着色 5" xfId="63"/>
    <cellStyle name="60% - 着色 5 2" xfId="64"/>
    <cellStyle name="60% - 着色 6" xfId="65"/>
    <cellStyle name="60% - 着色 6 2" xfId="66"/>
    <cellStyle name="6mal" xfId="67"/>
    <cellStyle name="Accent1" xfId="68"/>
    <cellStyle name="Accent1 - 20%" xfId="69"/>
    <cellStyle name="Accent1 - 40%" xfId="70"/>
    <cellStyle name="Accent1 - 60%" xfId="71"/>
    <cellStyle name="Accent2" xfId="72"/>
    <cellStyle name="Accent2 - 20%" xfId="73"/>
    <cellStyle name="Accent2 - 40%" xfId="74"/>
    <cellStyle name="Accent2 - 60%" xfId="75"/>
    <cellStyle name="Accent3" xfId="76"/>
    <cellStyle name="Accent3 - 20%" xfId="77"/>
    <cellStyle name="Accent3 - 40%" xfId="78"/>
    <cellStyle name="Accent3 - 60%" xfId="79"/>
    <cellStyle name="Accent4" xfId="80"/>
    <cellStyle name="Accent4 - 20%" xfId="81"/>
    <cellStyle name="Accent4 - 40%" xfId="82"/>
    <cellStyle name="Accent4 - 60%" xfId="83"/>
    <cellStyle name="Accent5" xfId="84"/>
    <cellStyle name="Accent5 - 20%" xfId="85"/>
    <cellStyle name="Accent5 - 40%" xfId="86"/>
    <cellStyle name="Accent5 - 60%" xfId="87"/>
    <cellStyle name="Accent6" xfId="88"/>
    <cellStyle name="Accent6 - 20%" xfId="89"/>
    <cellStyle name="Accent6 - 40%" xfId="90"/>
    <cellStyle name="Accent6 - 60%" xfId="91"/>
    <cellStyle name="args.style" xfId="92"/>
    <cellStyle name="Comma [0]_!!!GO" xfId="93"/>
    <cellStyle name="comma zerodec" xfId="94"/>
    <cellStyle name="Comma_!!!GO" xfId="95"/>
    <cellStyle name="Currency [0]_!!!GO" xfId="96"/>
    <cellStyle name="Currency_!!!GO" xfId="97"/>
    <cellStyle name="Currency1" xfId="98"/>
    <cellStyle name="Date" xfId="99"/>
    <cellStyle name="Dollar (zero dec)" xfId="100"/>
    <cellStyle name="e鯪9Y_x000B_" xfId="101"/>
    <cellStyle name="Grey" xfId="102"/>
    <cellStyle name="Header1" xfId="103"/>
    <cellStyle name="Header2" xfId="104"/>
    <cellStyle name="Input [yellow]" xfId="105"/>
    <cellStyle name="Input Cells" xfId="106"/>
    <cellStyle name="Linked Cells" xfId="107"/>
    <cellStyle name="Millares [0]_96 Risk" xfId="108"/>
    <cellStyle name="Millares_96 Risk" xfId="109"/>
    <cellStyle name="Milliers [0]_!!!GO" xfId="110"/>
    <cellStyle name="Milliers_!!!GO" xfId="111"/>
    <cellStyle name="Moneda [0]_96 Risk" xfId="112"/>
    <cellStyle name="Moneda_96 Risk" xfId="113"/>
    <cellStyle name="Mon閠aire [0]_!!!GO" xfId="114"/>
    <cellStyle name="Mon閠aire_!!!GO" xfId="115"/>
    <cellStyle name="New Times Roman" xfId="116"/>
    <cellStyle name="no dec" xfId="117"/>
    <cellStyle name="Normal - Style1" xfId="118"/>
    <cellStyle name="Normal_!!!GO" xfId="119"/>
    <cellStyle name="Normal_Book1" xfId="120"/>
    <cellStyle name="per.style" xfId="121"/>
    <cellStyle name="Percent [2]" xfId="122"/>
    <cellStyle name="Percent_!!!GO" xfId="123"/>
    <cellStyle name="Pourcentage_pldt" xfId="124"/>
    <cellStyle name="PSChar" xfId="125"/>
    <cellStyle name="PSDate" xfId="126"/>
    <cellStyle name="PSDec" xfId="127"/>
    <cellStyle name="PSHeading" xfId="128"/>
    <cellStyle name="PSInt" xfId="129"/>
    <cellStyle name="PSSpacer" xfId="130"/>
    <cellStyle name="sstot" xfId="131"/>
    <cellStyle name="Standard_AREAS" xfId="132"/>
    <cellStyle name="t" xfId="133"/>
    <cellStyle name="t_HVAC Equipment (3)" xfId="134"/>
    <cellStyle name="Percent" xfId="135"/>
    <cellStyle name="百分比 2" xfId="136"/>
    <cellStyle name="捠壿 [0.00]_Region Orders (2)" xfId="137"/>
    <cellStyle name="捠壿_Region Orders (2)" xfId="138"/>
    <cellStyle name="编号" xfId="139"/>
    <cellStyle name="标题" xfId="140"/>
    <cellStyle name="标题 1" xfId="141"/>
    <cellStyle name="标题 1 2" xfId="142"/>
    <cellStyle name="标题 2" xfId="143"/>
    <cellStyle name="标题 2 2" xfId="144"/>
    <cellStyle name="标题 3" xfId="145"/>
    <cellStyle name="标题 3 2" xfId="146"/>
    <cellStyle name="标题 4" xfId="147"/>
    <cellStyle name="标题 4 2" xfId="148"/>
    <cellStyle name="标题 5" xfId="149"/>
    <cellStyle name="标题1" xfId="150"/>
    <cellStyle name="表标题" xfId="151"/>
    <cellStyle name="部门" xfId="152"/>
    <cellStyle name="差" xfId="153"/>
    <cellStyle name="差 2" xfId="154"/>
    <cellStyle name="差_Book1" xfId="155"/>
    <cellStyle name="差_Book1_1" xfId="156"/>
    <cellStyle name="常规 11" xfId="157"/>
    <cellStyle name="常规 11 2" xfId="158"/>
    <cellStyle name="常规 12" xfId="159"/>
    <cellStyle name="常规 12 2" xfId="160"/>
    <cellStyle name="常规 14" xfId="161"/>
    <cellStyle name="常规 15" xfId="162"/>
    <cellStyle name="常规 2" xfId="163"/>
    <cellStyle name="常规 2 2" xfId="164"/>
    <cellStyle name="常规 2 2 2" xfId="165"/>
    <cellStyle name="常规 2 3" xfId="166"/>
    <cellStyle name="常规 2 3 2" xfId="167"/>
    <cellStyle name="常规 2_Sheet1_11" xfId="168"/>
    <cellStyle name="常规 20" xfId="169"/>
    <cellStyle name="常规 3" xfId="170"/>
    <cellStyle name="常规 3 2_2009年1-2重点建设项目及重大前期项目" xfId="171"/>
    <cellStyle name="常规 3 4" xfId="172"/>
    <cellStyle name="常规 3 4 2" xfId="173"/>
    <cellStyle name="常规 4" xfId="174"/>
    <cellStyle name="常规 4 2" xfId="175"/>
    <cellStyle name="常规 4 2 2" xfId="176"/>
    <cellStyle name="常规 4 3" xfId="177"/>
    <cellStyle name="常规 4_Book1" xfId="178"/>
    <cellStyle name="常规 5" xfId="179"/>
    <cellStyle name="常规 5 2_2009年1-2重点建设项目及重大前期项目" xfId="180"/>
    <cellStyle name="常规 6" xfId="181"/>
    <cellStyle name="常规 8" xfId="182"/>
    <cellStyle name="常规 8 2" xfId="183"/>
    <cellStyle name="常规 8_Book1" xfId="184"/>
    <cellStyle name="Hyperlink" xfId="185"/>
    <cellStyle name="分级显示行_1_Book1" xfId="186"/>
    <cellStyle name="分级显示列_1_Book1" xfId="187"/>
    <cellStyle name="好" xfId="188"/>
    <cellStyle name="好 2" xfId="189"/>
    <cellStyle name="好_Book1" xfId="190"/>
    <cellStyle name="好_Book1_1" xfId="191"/>
    <cellStyle name="汇总" xfId="192"/>
    <cellStyle name="汇总 2" xfId="193"/>
    <cellStyle name="Currency" xfId="194"/>
    <cellStyle name="Currency [0]" xfId="195"/>
    <cellStyle name="计算" xfId="196"/>
    <cellStyle name="计算 2" xfId="197"/>
    <cellStyle name="检查单元格" xfId="198"/>
    <cellStyle name="检查单元格 2" xfId="199"/>
    <cellStyle name="解释性文本" xfId="200"/>
    <cellStyle name="解释性文本 2" xfId="201"/>
    <cellStyle name="借出原因" xfId="202"/>
    <cellStyle name="警告文本" xfId="203"/>
    <cellStyle name="警告文本 2" xfId="204"/>
    <cellStyle name="链接单元格" xfId="205"/>
    <cellStyle name="链接单元格 2" xfId="206"/>
    <cellStyle name="普通_laroux" xfId="207"/>
    <cellStyle name="千分位[0]_laroux" xfId="208"/>
    <cellStyle name="千分位_laroux" xfId="209"/>
    <cellStyle name="千位[0]_ 方正PC" xfId="210"/>
    <cellStyle name="千位_ 方正PC" xfId="211"/>
    <cellStyle name="Comma" xfId="212"/>
    <cellStyle name="Comma [0]" xfId="213"/>
    <cellStyle name="强调 1" xfId="214"/>
    <cellStyle name="强调 2" xfId="215"/>
    <cellStyle name="强调 3" xfId="216"/>
    <cellStyle name="日期" xfId="217"/>
    <cellStyle name="商品名称" xfId="218"/>
    <cellStyle name="适中" xfId="219"/>
    <cellStyle name="适中 2" xfId="220"/>
    <cellStyle name="输出" xfId="221"/>
    <cellStyle name="输出 2" xfId="222"/>
    <cellStyle name="输入" xfId="223"/>
    <cellStyle name="输入 2" xfId="224"/>
    <cellStyle name="数量" xfId="225"/>
    <cellStyle name="样式 1" xfId="226"/>
    <cellStyle name="Followed Hyperlink" xfId="227"/>
    <cellStyle name="昗弨_Pacific Region P&amp;L" xfId="228"/>
    <cellStyle name="着色 1" xfId="229"/>
    <cellStyle name="着色 1 2" xfId="230"/>
    <cellStyle name="着色 2" xfId="231"/>
    <cellStyle name="着色 2 2" xfId="232"/>
    <cellStyle name="着色 3" xfId="233"/>
    <cellStyle name="着色 3 2" xfId="234"/>
    <cellStyle name="着色 4" xfId="235"/>
    <cellStyle name="着色 4 2" xfId="236"/>
    <cellStyle name="着色 5" xfId="237"/>
    <cellStyle name="着色 5 2" xfId="238"/>
    <cellStyle name="着色 6" xfId="239"/>
    <cellStyle name="着色 6 2" xfId="240"/>
    <cellStyle name="寘嬫愗傝 [0.00]_Region Orders (2)" xfId="241"/>
    <cellStyle name="寘嬫愗傝_Region Orders (2)" xfId="242"/>
    <cellStyle name="注释" xfId="243"/>
    <cellStyle name="注释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43</xdr:row>
      <xdr:rowOff>0</xdr:rowOff>
    </xdr:from>
    <xdr:ext cx="76200" cy="238125"/>
    <xdr:sp fLocksText="0">
      <xdr:nvSpPr>
        <xdr:cNvPr id="1" name="Text Box 5"/>
        <xdr:cNvSpPr txBox="1">
          <a:spLocks noChangeArrowheads="1"/>
        </xdr:cNvSpPr>
      </xdr:nvSpPr>
      <xdr:spPr>
        <a:xfrm>
          <a:off x="6419850" y="18640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43</xdr:row>
      <xdr:rowOff>0</xdr:rowOff>
    </xdr:from>
    <xdr:ext cx="76200" cy="238125"/>
    <xdr:sp fLocksText="0">
      <xdr:nvSpPr>
        <xdr:cNvPr id="2" name="Text Box 6"/>
        <xdr:cNvSpPr txBox="1">
          <a:spLocks noChangeArrowheads="1"/>
        </xdr:cNvSpPr>
      </xdr:nvSpPr>
      <xdr:spPr>
        <a:xfrm>
          <a:off x="6419850" y="18640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187</xdr:row>
      <xdr:rowOff>0</xdr:rowOff>
    </xdr:from>
    <xdr:ext cx="76200" cy="238125"/>
    <xdr:sp fLocksText="0">
      <xdr:nvSpPr>
        <xdr:cNvPr id="3" name="Text Box 7"/>
        <xdr:cNvSpPr txBox="1">
          <a:spLocks noChangeArrowheads="1"/>
        </xdr:cNvSpPr>
      </xdr:nvSpPr>
      <xdr:spPr>
        <a:xfrm>
          <a:off x="6419850" y="954309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187</xdr:row>
      <xdr:rowOff>0</xdr:rowOff>
    </xdr:from>
    <xdr:ext cx="76200" cy="238125"/>
    <xdr:sp fLocksText="0">
      <xdr:nvSpPr>
        <xdr:cNvPr id="4" name="Text Box 8"/>
        <xdr:cNvSpPr txBox="1">
          <a:spLocks noChangeArrowheads="1"/>
        </xdr:cNvSpPr>
      </xdr:nvSpPr>
      <xdr:spPr>
        <a:xfrm>
          <a:off x="6419850" y="954309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47650"/>
    <xdr:sp fLocksText="0">
      <xdr:nvSpPr>
        <xdr:cNvPr id="5" name="Text Box 9"/>
        <xdr:cNvSpPr txBox="1">
          <a:spLocks noChangeArrowheads="1"/>
        </xdr:cNvSpPr>
      </xdr:nvSpPr>
      <xdr:spPr>
        <a:xfrm>
          <a:off x="6419850" y="276129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47650"/>
    <xdr:sp fLocksText="0">
      <xdr:nvSpPr>
        <xdr:cNvPr id="6" name="Text Box 10"/>
        <xdr:cNvSpPr txBox="1">
          <a:spLocks noChangeArrowheads="1"/>
        </xdr:cNvSpPr>
      </xdr:nvSpPr>
      <xdr:spPr>
        <a:xfrm>
          <a:off x="6419850" y="276129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47</xdr:row>
      <xdr:rowOff>0</xdr:rowOff>
    </xdr:from>
    <xdr:ext cx="76200" cy="238125"/>
    <xdr:sp fLocksText="0">
      <xdr:nvSpPr>
        <xdr:cNvPr id="7" name="Text Box 11"/>
        <xdr:cNvSpPr txBox="1">
          <a:spLocks noChangeArrowheads="1"/>
        </xdr:cNvSpPr>
      </xdr:nvSpPr>
      <xdr:spPr>
        <a:xfrm>
          <a:off x="6419850" y="205740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47</xdr:row>
      <xdr:rowOff>0</xdr:rowOff>
    </xdr:from>
    <xdr:ext cx="76200" cy="238125"/>
    <xdr:sp fLocksText="0">
      <xdr:nvSpPr>
        <xdr:cNvPr id="8" name="Text Box 12"/>
        <xdr:cNvSpPr txBox="1">
          <a:spLocks noChangeArrowheads="1"/>
        </xdr:cNvSpPr>
      </xdr:nvSpPr>
      <xdr:spPr>
        <a:xfrm>
          <a:off x="6419850" y="205740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38125"/>
    <xdr:sp fLocksText="0">
      <xdr:nvSpPr>
        <xdr:cNvPr id="9" name="Text Box 5"/>
        <xdr:cNvSpPr txBox="1">
          <a:spLocks noChangeArrowheads="1"/>
        </xdr:cNvSpPr>
      </xdr:nvSpPr>
      <xdr:spPr>
        <a:xfrm>
          <a:off x="6419850" y="86096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38125"/>
    <xdr:sp fLocksText="0">
      <xdr:nvSpPr>
        <xdr:cNvPr id="10" name="Text Box 6"/>
        <xdr:cNvSpPr txBox="1">
          <a:spLocks noChangeArrowheads="1"/>
        </xdr:cNvSpPr>
      </xdr:nvSpPr>
      <xdr:spPr>
        <a:xfrm>
          <a:off x="6419850" y="86096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59</xdr:row>
      <xdr:rowOff>0</xdr:rowOff>
    </xdr:from>
    <xdr:ext cx="76200" cy="295275"/>
    <xdr:sp fLocksText="0">
      <xdr:nvSpPr>
        <xdr:cNvPr id="11" name="Text Box 9"/>
        <xdr:cNvSpPr txBox="1">
          <a:spLocks noChangeArrowheads="1"/>
        </xdr:cNvSpPr>
      </xdr:nvSpPr>
      <xdr:spPr>
        <a:xfrm>
          <a:off x="6419850" y="269748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59</xdr:row>
      <xdr:rowOff>0</xdr:rowOff>
    </xdr:from>
    <xdr:ext cx="76200" cy="295275"/>
    <xdr:sp fLocksText="0">
      <xdr:nvSpPr>
        <xdr:cNvPr id="12" name="Text Box 10"/>
        <xdr:cNvSpPr txBox="1">
          <a:spLocks noChangeArrowheads="1"/>
        </xdr:cNvSpPr>
      </xdr:nvSpPr>
      <xdr:spPr>
        <a:xfrm>
          <a:off x="6419850" y="269748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81000"/>
    <xdr:sp fLocksText="0">
      <xdr:nvSpPr>
        <xdr:cNvPr id="13" name="Text Box 7"/>
        <xdr:cNvSpPr txBox="1">
          <a:spLocks noChangeArrowheads="1"/>
        </xdr:cNvSpPr>
      </xdr:nvSpPr>
      <xdr:spPr>
        <a:xfrm>
          <a:off x="6419850" y="956119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81000"/>
    <xdr:sp fLocksText="0">
      <xdr:nvSpPr>
        <xdr:cNvPr id="14" name="Text Box 8"/>
        <xdr:cNvSpPr txBox="1">
          <a:spLocks noChangeArrowheads="1"/>
        </xdr:cNvSpPr>
      </xdr:nvSpPr>
      <xdr:spPr>
        <a:xfrm>
          <a:off x="6419850" y="956119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15" name="Text Box 5"/>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16" name="Text Box 6"/>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17" name="Text Box 7"/>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18" name="Text Box 8"/>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19" name="Text Box 9"/>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20" name="Text Box 10"/>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21" name="Text Box 11"/>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128</xdr:row>
      <xdr:rowOff>0</xdr:rowOff>
    </xdr:from>
    <xdr:ext cx="76200" cy="219075"/>
    <xdr:sp fLocksText="0">
      <xdr:nvSpPr>
        <xdr:cNvPr id="22" name="Text Box 12"/>
        <xdr:cNvSpPr txBox="1">
          <a:spLocks noChangeArrowheads="1"/>
        </xdr:cNvSpPr>
      </xdr:nvSpPr>
      <xdr:spPr>
        <a:xfrm>
          <a:off x="6419850" y="632745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23" name="Text Box 5"/>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24" name="Text Box 6"/>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142</xdr:row>
      <xdr:rowOff>0</xdr:rowOff>
    </xdr:from>
    <xdr:ext cx="76200" cy="238125"/>
    <xdr:sp fLocksText="0">
      <xdr:nvSpPr>
        <xdr:cNvPr id="25" name="Text Box 7"/>
        <xdr:cNvSpPr txBox="1">
          <a:spLocks noChangeArrowheads="1"/>
        </xdr:cNvSpPr>
      </xdr:nvSpPr>
      <xdr:spPr>
        <a:xfrm>
          <a:off x="6419850" y="724090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142</xdr:row>
      <xdr:rowOff>0</xdr:rowOff>
    </xdr:from>
    <xdr:ext cx="76200" cy="238125"/>
    <xdr:sp fLocksText="0">
      <xdr:nvSpPr>
        <xdr:cNvPr id="26" name="Text Box 8"/>
        <xdr:cNvSpPr txBox="1">
          <a:spLocks noChangeArrowheads="1"/>
        </xdr:cNvSpPr>
      </xdr:nvSpPr>
      <xdr:spPr>
        <a:xfrm>
          <a:off x="6419850" y="724090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142</xdr:row>
      <xdr:rowOff>0</xdr:rowOff>
    </xdr:from>
    <xdr:ext cx="76200" cy="238125"/>
    <xdr:sp fLocksText="0">
      <xdr:nvSpPr>
        <xdr:cNvPr id="27" name="Text Box 5"/>
        <xdr:cNvSpPr txBox="1">
          <a:spLocks noChangeArrowheads="1"/>
        </xdr:cNvSpPr>
      </xdr:nvSpPr>
      <xdr:spPr>
        <a:xfrm>
          <a:off x="6419850" y="724090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142</xdr:row>
      <xdr:rowOff>0</xdr:rowOff>
    </xdr:from>
    <xdr:ext cx="76200" cy="238125"/>
    <xdr:sp fLocksText="0">
      <xdr:nvSpPr>
        <xdr:cNvPr id="28" name="Text Box 6"/>
        <xdr:cNvSpPr txBox="1">
          <a:spLocks noChangeArrowheads="1"/>
        </xdr:cNvSpPr>
      </xdr:nvSpPr>
      <xdr:spPr>
        <a:xfrm>
          <a:off x="6419850" y="724090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85800"/>
    <xdr:sp fLocksText="0">
      <xdr:nvSpPr>
        <xdr:cNvPr id="29" name="Text Box 9"/>
        <xdr:cNvSpPr txBox="1">
          <a:spLocks noChangeArrowheads="1"/>
        </xdr:cNvSpPr>
      </xdr:nvSpPr>
      <xdr:spPr>
        <a:xfrm>
          <a:off x="6419850" y="956119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85800"/>
    <xdr:sp fLocksText="0">
      <xdr:nvSpPr>
        <xdr:cNvPr id="30" name="Text Box 10"/>
        <xdr:cNvSpPr txBox="1">
          <a:spLocks noChangeArrowheads="1"/>
        </xdr:cNvSpPr>
      </xdr:nvSpPr>
      <xdr:spPr>
        <a:xfrm>
          <a:off x="6419850" y="956119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31" name="Text Box 5"/>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32" name="Text Box 6"/>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33" name="Text Box 11"/>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34" name="Text Box 12"/>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35" name="Text Box 7"/>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36" name="Text Box 8"/>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09600"/>
    <xdr:sp fLocksText="0">
      <xdr:nvSpPr>
        <xdr:cNvPr id="37" name="Text Box 9"/>
        <xdr:cNvSpPr txBox="1">
          <a:spLocks noChangeArrowheads="1"/>
        </xdr:cNvSpPr>
      </xdr:nvSpPr>
      <xdr:spPr>
        <a:xfrm>
          <a:off x="6419850" y="956119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09600"/>
    <xdr:sp fLocksText="0">
      <xdr:nvSpPr>
        <xdr:cNvPr id="38" name="Text Box 10"/>
        <xdr:cNvSpPr txBox="1">
          <a:spLocks noChangeArrowheads="1"/>
        </xdr:cNvSpPr>
      </xdr:nvSpPr>
      <xdr:spPr>
        <a:xfrm>
          <a:off x="6419850" y="956119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09600"/>
    <xdr:sp fLocksText="0">
      <xdr:nvSpPr>
        <xdr:cNvPr id="39" name="Text Box 11"/>
        <xdr:cNvSpPr txBox="1">
          <a:spLocks noChangeArrowheads="1"/>
        </xdr:cNvSpPr>
      </xdr:nvSpPr>
      <xdr:spPr>
        <a:xfrm>
          <a:off x="6419850" y="956119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609600"/>
    <xdr:sp fLocksText="0">
      <xdr:nvSpPr>
        <xdr:cNvPr id="40" name="Text Box 12"/>
        <xdr:cNvSpPr txBox="1">
          <a:spLocks noChangeArrowheads="1"/>
        </xdr:cNvSpPr>
      </xdr:nvSpPr>
      <xdr:spPr>
        <a:xfrm>
          <a:off x="6419850" y="956119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41" name="Text Box 5"/>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42" name="Text Box 6"/>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3" name="Text Box 5"/>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4" name="Text Box 6"/>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5" name="Text Box 7"/>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6" name="Text Box 8"/>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7" name="Text Box 9"/>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8" name="Text Box 10"/>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49" name="Text Box 11"/>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95275"/>
    <xdr:sp fLocksText="0">
      <xdr:nvSpPr>
        <xdr:cNvPr id="50" name="Text Box 12"/>
        <xdr:cNvSpPr txBox="1">
          <a:spLocks noChangeArrowheads="1"/>
        </xdr:cNvSpPr>
      </xdr:nvSpPr>
      <xdr:spPr>
        <a:xfrm>
          <a:off x="6419850" y="956119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771525"/>
    <xdr:sp fLocksText="0">
      <xdr:nvSpPr>
        <xdr:cNvPr id="51" name="Text Box 7"/>
        <xdr:cNvSpPr txBox="1">
          <a:spLocks noChangeArrowheads="1"/>
        </xdr:cNvSpPr>
      </xdr:nvSpPr>
      <xdr:spPr>
        <a:xfrm>
          <a:off x="6419850" y="95611950"/>
          <a:ext cx="76200" cy="771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771525"/>
    <xdr:sp fLocksText="0">
      <xdr:nvSpPr>
        <xdr:cNvPr id="52" name="Text Box 8"/>
        <xdr:cNvSpPr txBox="1">
          <a:spLocks noChangeArrowheads="1"/>
        </xdr:cNvSpPr>
      </xdr:nvSpPr>
      <xdr:spPr>
        <a:xfrm>
          <a:off x="6419850" y="95611950"/>
          <a:ext cx="76200" cy="771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53" name="Text Box 9"/>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54" name="Text Box 10"/>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55" name="Text Box 5"/>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56" name="Text Box 6"/>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188</xdr:row>
      <xdr:rowOff>0</xdr:rowOff>
    </xdr:from>
    <xdr:ext cx="76200" cy="190500"/>
    <xdr:sp fLocksText="0">
      <xdr:nvSpPr>
        <xdr:cNvPr id="57" name="Text Box 11"/>
        <xdr:cNvSpPr txBox="1">
          <a:spLocks noChangeArrowheads="1"/>
        </xdr:cNvSpPr>
      </xdr:nvSpPr>
      <xdr:spPr>
        <a:xfrm>
          <a:off x="7200900" y="956119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188</xdr:row>
      <xdr:rowOff>0</xdr:rowOff>
    </xdr:from>
    <xdr:ext cx="76200" cy="190500"/>
    <xdr:sp fLocksText="0">
      <xdr:nvSpPr>
        <xdr:cNvPr id="58" name="Text Box 12"/>
        <xdr:cNvSpPr txBox="1">
          <a:spLocks noChangeArrowheads="1"/>
        </xdr:cNvSpPr>
      </xdr:nvSpPr>
      <xdr:spPr>
        <a:xfrm>
          <a:off x="7200900" y="956119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923925"/>
    <xdr:sp fLocksText="0">
      <xdr:nvSpPr>
        <xdr:cNvPr id="59" name="Text Box 7"/>
        <xdr:cNvSpPr txBox="1">
          <a:spLocks noChangeArrowheads="1"/>
        </xdr:cNvSpPr>
      </xdr:nvSpPr>
      <xdr:spPr>
        <a:xfrm>
          <a:off x="6419850" y="8609647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923925"/>
    <xdr:sp fLocksText="0">
      <xdr:nvSpPr>
        <xdr:cNvPr id="60" name="Text Box 8"/>
        <xdr:cNvSpPr txBox="1">
          <a:spLocks noChangeArrowheads="1"/>
        </xdr:cNvSpPr>
      </xdr:nvSpPr>
      <xdr:spPr>
        <a:xfrm>
          <a:off x="6419850" y="8609647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152400"/>
    <xdr:sp fLocksText="0">
      <xdr:nvSpPr>
        <xdr:cNvPr id="61" name="Text Box 7"/>
        <xdr:cNvSpPr txBox="1">
          <a:spLocks noChangeArrowheads="1"/>
        </xdr:cNvSpPr>
      </xdr:nvSpPr>
      <xdr:spPr>
        <a:xfrm>
          <a:off x="6419850" y="86096475"/>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152400"/>
    <xdr:sp fLocksText="0">
      <xdr:nvSpPr>
        <xdr:cNvPr id="62" name="Text Box 8"/>
        <xdr:cNvSpPr txBox="1">
          <a:spLocks noChangeArrowheads="1"/>
        </xdr:cNvSpPr>
      </xdr:nvSpPr>
      <xdr:spPr>
        <a:xfrm>
          <a:off x="6419850" y="86096475"/>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63" name="Text Box 7"/>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64" name="Text Box 8"/>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65"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66"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09650"/>
    <xdr:sp fLocksText="0">
      <xdr:nvSpPr>
        <xdr:cNvPr id="67" name="Text Box 7"/>
        <xdr:cNvSpPr txBox="1">
          <a:spLocks noChangeArrowheads="1"/>
        </xdr:cNvSpPr>
      </xdr:nvSpPr>
      <xdr:spPr>
        <a:xfrm>
          <a:off x="6419850" y="55597425"/>
          <a:ext cx="76200" cy="1009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09650"/>
    <xdr:sp fLocksText="0">
      <xdr:nvSpPr>
        <xdr:cNvPr id="68" name="Text Box 8"/>
        <xdr:cNvSpPr txBox="1">
          <a:spLocks noChangeArrowheads="1"/>
        </xdr:cNvSpPr>
      </xdr:nvSpPr>
      <xdr:spPr>
        <a:xfrm>
          <a:off x="6419850" y="55597425"/>
          <a:ext cx="76200" cy="1009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69"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0"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1" name="Text Box 7"/>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2" name="Text Box 8"/>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3" name="Text Box 9"/>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4" name="Text Box 10"/>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5" name="Text Box 11"/>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6" name="Text Box 12"/>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7"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8"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79" name="Text Box 7"/>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0" name="Text Box 8"/>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1"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2"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3" name="Text Box 7"/>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4" name="Text Box 8"/>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66800"/>
    <xdr:sp fLocksText="0">
      <xdr:nvSpPr>
        <xdr:cNvPr id="85" name="Text Box 9"/>
        <xdr:cNvSpPr txBox="1">
          <a:spLocks noChangeArrowheads="1"/>
        </xdr:cNvSpPr>
      </xdr:nvSpPr>
      <xdr:spPr>
        <a:xfrm>
          <a:off x="6419850" y="55597425"/>
          <a:ext cx="762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66800"/>
    <xdr:sp fLocksText="0">
      <xdr:nvSpPr>
        <xdr:cNvPr id="86" name="Text Box 10"/>
        <xdr:cNvSpPr txBox="1">
          <a:spLocks noChangeArrowheads="1"/>
        </xdr:cNvSpPr>
      </xdr:nvSpPr>
      <xdr:spPr>
        <a:xfrm>
          <a:off x="6419850" y="55597425"/>
          <a:ext cx="762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66800"/>
    <xdr:sp fLocksText="0">
      <xdr:nvSpPr>
        <xdr:cNvPr id="87" name="Text Box 11"/>
        <xdr:cNvSpPr txBox="1">
          <a:spLocks noChangeArrowheads="1"/>
        </xdr:cNvSpPr>
      </xdr:nvSpPr>
      <xdr:spPr>
        <a:xfrm>
          <a:off x="6419850" y="55597425"/>
          <a:ext cx="762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66800"/>
    <xdr:sp fLocksText="0">
      <xdr:nvSpPr>
        <xdr:cNvPr id="88" name="Text Box 12"/>
        <xdr:cNvSpPr txBox="1">
          <a:spLocks noChangeArrowheads="1"/>
        </xdr:cNvSpPr>
      </xdr:nvSpPr>
      <xdr:spPr>
        <a:xfrm>
          <a:off x="6419850" y="55597425"/>
          <a:ext cx="762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89"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90"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1" name="Text Box 5"/>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2" name="Text Box 6"/>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3" name="Text Box 7"/>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4" name="Text Box 8"/>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5" name="Text Box 9"/>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6" name="Text Box 10"/>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7" name="Text Box 11"/>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923925"/>
    <xdr:sp fLocksText="0">
      <xdr:nvSpPr>
        <xdr:cNvPr id="98" name="Text Box 12"/>
        <xdr:cNvSpPr txBox="1">
          <a:spLocks noChangeArrowheads="1"/>
        </xdr:cNvSpPr>
      </xdr:nvSpPr>
      <xdr:spPr>
        <a:xfrm>
          <a:off x="6419850" y="55597425"/>
          <a:ext cx="76200"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200150"/>
    <xdr:sp fLocksText="0">
      <xdr:nvSpPr>
        <xdr:cNvPr id="99" name="Text Box 7"/>
        <xdr:cNvSpPr txBox="1">
          <a:spLocks noChangeArrowheads="1"/>
        </xdr:cNvSpPr>
      </xdr:nvSpPr>
      <xdr:spPr>
        <a:xfrm>
          <a:off x="6419850" y="55597425"/>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200150"/>
    <xdr:sp fLocksText="0">
      <xdr:nvSpPr>
        <xdr:cNvPr id="100" name="Text Box 8"/>
        <xdr:cNvSpPr txBox="1">
          <a:spLocks noChangeArrowheads="1"/>
        </xdr:cNvSpPr>
      </xdr:nvSpPr>
      <xdr:spPr>
        <a:xfrm>
          <a:off x="6419850" y="55597425"/>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101" name="Text Box 9"/>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102" name="Text Box 10"/>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103" name="Text Box 5"/>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66775"/>
    <xdr:sp fLocksText="0">
      <xdr:nvSpPr>
        <xdr:cNvPr id="104" name="Text Box 6"/>
        <xdr:cNvSpPr txBox="1">
          <a:spLocks noChangeArrowheads="1"/>
        </xdr:cNvSpPr>
      </xdr:nvSpPr>
      <xdr:spPr>
        <a:xfrm>
          <a:off x="6419850" y="55597425"/>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05"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06"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07"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08"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09"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0"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1" name="Text Box 11"/>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2" name="Text Box 12"/>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3"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4"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95275"/>
    <xdr:sp fLocksText="0">
      <xdr:nvSpPr>
        <xdr:cNvPr id="115" name="Text Box 9"/>
        <xdr:cNvSpPr txBox="1">
          <a:spLocks noChangeArrowheads="1"/>
        </xdr:cNvSpPr>
      </xdr:nvSpPr>
      <xdr:spPr>
        <a:xfrm>
          <a:off x="6419850" y="555974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95275"/>
    <xdr:sp fLocksText="0">
      <xdr:nvSpPr>
        <xdr:cNvPr id="116" name="Text Box 10"/>
        <xdr:cNvSpPr txBox="1">
          <a:spLocks noChangeArrowheads="1"/>
        </xdr:cNvSpPr>
      </xdr:nvSpPr>
      <xdr:spPr>
        <a:xfrm>
          <a:off x="6419850" y="555974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400050"/>
    <xdr:sp fLocksText="0">
      <xdr:nvSpPr>
        <xdr:cNvPr id="117" name="Text Box 7"/>
        <xdr:cNvSpPr txBox="1">
          <a:spLocks noChangeArrowheads="1"/>
        </xdr:cNvSpPr>
      </xdr:nvSpPr>
      <xdr:spPr>
        <a:xfrm>
          <a:off x="6419850" y="55597425"/>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400050"/>
    <xdr:sp fLocksText="0">
      <xdr:nvSpPr>
        <xdr:cNvPr id="118" name="Text Box 8"/>
        <xdr:cNvSpPr txBox="1">
          <a:spLocks noChangeArrowheads="1"/>
        </xdr:cNvSpPr>
      </xdr:nvSpPr>
      <xdr:spPr>
        <a:xfrm>
          <a:off x="6419850" y="55597425"/>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19"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0"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1"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2"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3"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4"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5" name="Text Box 11"/>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6" name="Text Box 12"/>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7"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8"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29"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30"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31"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32"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71500"/>
    <xdr:sp fLocksText="0">
      <xdr:nvSpPr>
        <xdr:cNvPr id="133" name="Text Box 9"/>
        <xdr:cNvSpPr txBox="1">
          <a:spLocks noChangeArrowheads="1"/>
        </xdr:cNvSpPr>
      </xdr:nvSpPr>
      <xdr:spPr>
        <a:xfrm>
          <a:off x="6419850" y="55597425"/>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71500"/>
    <xdr:sp fLocksText="0">
      <xdr:nvSpPr>
        <xdr:cNvPr id="134" name="Text Box 10"/>
        <xdr:cNvSpPr txBox="1">
          <a:spLocks noChangeArrowheads="1"/>
        </xdr:cNvSpPr>
      </xdr:nvSpPr>
      <xdr:spPr>
        <a:xfrm>
          <a:off x="6419850" y="55597425"/>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35" name="Text Box 5"/>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36" name="Text Box 6"/>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37" name="Text Box 11"/>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38" name="Text Box 12"/>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39"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40"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41" name="Text Box 9"/>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42" name="Text Box 10"/>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43" name="Text Box 11"/>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44" name="Text Box 12"/>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45"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46"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47" name="Text Box 5"/>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48" name="Text Box 6"/>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49" name="Text Box 7"/>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50" name="Text Box 8"/>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51" name="Text Box 9"/>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52" name="Text Box 10"/>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53" name="Text Box 11"/>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154" name="Text Box 12"/>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638175"/>
    <xdr:sp fLocksText="0">
      <xdr:nvSpPr>
        <xdr:cNvPr id="155" name="Text Box 7"/>
        <xdr:cNvSpPr txBox="1">
          <a:spLocks noChangeArrowheads="1"/>
        </xdr:cNvSpPr>
      </xdr:nvSpPr>
      <xdr:spPr>
        <a:xfrm>
          <a:off x="6419850" y="55597425"/>
          <a:ext cx="76200" cy="638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638175"/>
    <xdr:sp fLocksText="0">
      <xdr:nvSpPr>
        <xdr:cNvPr id="156" name="Text Box 8"/>
        <xdr:cNvSpPr txBox="1">
          <a:spLocks noChangeArrowheads="1"/>
        </xdr:cNvSpPr>
      </xdr:nvSpPr>
      <xdr:spPr>
        <a:xfrm>
          <a:off x="6419850" y="55597425"/>
          <a:ext cx="76200" cy="638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57"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58"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59"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0"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1"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2"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3"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4"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5"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6"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7" name="Text Box 11"/>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8" name="Text Box 12"/>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69"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0"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95275"/>
    <xdr:sp fLocksText="0">
      <xdr:nvSpPr>
        <xdr:cNvPr id="171" name="Text Box 9"/>
        <xdr:cNvSpPr txBox="1">
          <a:spLocks noChangeArrowheads="1"/>
        </xdr:cNvSpPr>
      </xdr:nvSpPr>
      <xdr:spPr>
        <a:xfrm>
          <a:off x="6419850" y="555974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95275"/>
    <xdr:sp fLocksText="0">
      <xdr:nvSpPr>
        <xdr:cNvPr id="172" name="Text Box 10"/>
        <xdr:cNvSpPr txBox="1">
          <a:spLocks noChangeArrowheads="1"/>
        </xdr:cNvSpPr>
      </xdr:nvSpPr>
      <xdr:spPr>
        <a:xfrm>
          <a:off x="6419850" y="555974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400050"/>
    <xdr:sp fLocksText="0">
      <xdr:nvSpPr>
        <xdr:cNvPr id="173" name="Text Box 7"/>
        <xdr:cNvSpPr txBox="1">
          <a:spLocks noChangeArrowheads="1"/>
        </xdr:cNvSpPr>
      </xdr:nvSpPr>
      <xdr:spPr>
        <a:xfrm>
          <a:off x="6419850" y="55597425"/>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400050"/>
    <xdr:sp fLocksText="0">
      <xdr:nvSpPr>
        <xdr:cNvPr id="174" name="Text Box 8"/>
        <xdr:cNvSpPr txBox="1">
          <a:spLocks noChangeArrowheads="1"/>
        </xdr:cNvSpPr>
      </xdr:nvSpPr>
      <xdr:spPr>
        <a:xfrm>
          <a:off x="6419850" y="55597425"/>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5"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6"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7"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8"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79"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0"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1" name="Text Box 11"/>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2" name="Text Box 12"/>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3"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4"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5"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6"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7"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88"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71500"/>
    <xdr:sp fLocksText="0">
      <xdr:nvSpPr>
        <xdr:cNvPr id="189" name="Text Box 9"/>
        <xdr:cNvSpPr txBox="1">
          <a:spLocks noChangeArrowheads="1"/>
        </xdr:cNvSpPr>
      </xdr:nvSpPr>
      <xdr:spPr>
        <a:xfrm>
          <a:off x="6419850" y="55597425"/>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71500"/>
    <xdr:sp fLocksText="0">
      <xdr:nvSpPr>
        <xdr:cNvPr id="190" name="Text Box 10"/>
        <xdr:cNvSpPr txBox="1">
          <a:spLocks noChangeArrowheads="1"/>
        </xdr:cNvSpPr>
      </xdr:nvSpPr>
      <xdr:spPr>
        <a:xfrm>
          <a:off x="6419850" y="55597425"/>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1" name="Text Box 5"/>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2" name="Text Box 6"/>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3" name="Text Box 11"/>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4" name="Text Box 12"/>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95" name="Text Box 7"/>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196" name="Text Box 8"/>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7" name="Text Box 9"/>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8" name="Text Box 10"/>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199" name="Text Box 11"/>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523875"/>
    <xdr:sp fLocksText="0">
      <xdr:nvSpPr>
        <xdr:cNvPr id="200" name="Text Box 12"/>
        <xdr:cNvSpPr txBox="1">
          <a:spLocks noChangeArrowheads="1"/>
        </xdr:cNvSpPr>
      </xdr:nvSpPr>
      <xdr:spPr>
        <a:xfrm>
          <a:off x="6419850" y="555974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01"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02"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3" name="Text Box 5"/>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4" name="Text Box 6"/>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5" name="Text Box 7"/>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6" name="Text Box 8"/>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7" name="Text Box 9"/>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8" name="Text Box 10"/>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09" name="Text Box 11"/>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14325"/>
    <xdr:sp fLocksText="0">
      <xdr:nvSpPr>
        <xdr:cNvPr id="210" name="Text Box 12"/>
        <xdr:cNvSpPr txBox="1">
          <a:spLocks noChangeArrowheads="1"/>
        </xdr:cNvSpPr>
      </xdr:nvSpPr>
      <xdr:spPr>
        <a:xfrm>
          <a:off x="6419850" y="55597425"/>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638175"/>
    <xdr:sp fLocksText="0">
      <xdr:nvSpPr>
        <xdr:cNvPr id="211" name="Text Box 7"/>
        <xdr:cNvSpPr txBox="1">
          <a:spLocks noChangeArrowheads="1"/>
        </xdr:cNvSpPr>
      </xdr:nvSpPr>
      <xdr:spPr>
        <a:xfrm>
          <a:off x="6419850" y="55597425"/>
          <a:ext cx="76200" cy="638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638175"/>
    <xdr:sp fLocksText="0">
      <xdr:nvSpPr>
        <xdr:cNvPr id="212" name="Text Box 8"/>
        <xdr:cNvSpPr txBox="1">
          <a:spLocks noChangeArrowheads="1"/>
        </xdr:cNvSpPr>
      </xdr:nvSpPr>
      <xdr:spPr>
        <a:xfrm>
          <a:off x="6419850" y="55597425"/>
          <a:ext cx="76200" cy="638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13" name="Text Box 9"/>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14" name="Text Box 10"/>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15" name="Text Box 5"/>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38125"/>
    <xdr:sp fLocksText="0">
      <xdr:nvSpPr>
        <xdr:cNvPr id="216" name="Text Box 6"/>
        <xdr:cNvSpPr txBox="1">
          <a:spLocks noChangeArrowheads="1"/>
        </xdr:cNvSpPr>
      </xdr:nvSpPr>
      <xdr:spPr>
        <a:xfrm>
          <a:off x="6419850" y="555974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17" name="Text Box 5"/>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18" name="Text Box 6"/>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19" name="Text Box 9"/>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20" name="Text Box 10"/>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21" name="Text Box 11"/>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66</xdr:row>
      <xdr:rowOff>0</xdr:rowOff>
    </xdr:from>
    <xdr:ext cx="76200" cy="238125"/>
    <xdr:sp fLocksText="0">
      <xdr:nvSpPr>
        <xdr:cNvPr id="222" name="Text Box 12"/>
        <xdr:cNvSpPr txBox="1">
          <a:spLocks noChangeArrowheads="1"/>
        </xdr:cNvSpPr>
      </xdr:nvSpPr>
      <xdr:spPr>
        <a:xfrm>
          <a:off x="6419850" y="30318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63</xdr:row>
      <xdr:rowOff>0</xdr:rowOff>
    </xdr:from>
    <xdr:ext cx="666750" cy="238125"/>
    <xdr:sp fLocksText="0">
      <xdr:nvSpPr>
        <xdr:cNvPr id="223" name="Text Box 5"/>
        <xdr:cNvSpPr txBox="1">
          <a:spLocks noChangeArrowheads="1"/>
        </xdr:cNvSpPr>
      </xdr:nvSpPr>
      <xdr:spPr>
        <a:xfrm>
          <a:off x="5962650" y="287274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63</xdr:row>
      <xdr:rowOff>0</xdr:rowOff>
    </xdr:from>
    <xdr:ext cx="666750" cy="238125"/>
    <xdr:sp fLocksText="0">
      <xdr:nvSpPr>
        <xdr:cNvPr id="224" name="Text Box 6"/>
        <xdr:cNvSpPr txBox="1">
          <a:spLocks noChangeArrowheads="1"/>
        </xdr:cNvSpPr>
      </xdr:nvSpPr>
      <xdr:spPr>
        <a:xfrm>
          <a:off x="5962650" y="287274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65</xdr:row>
      <xdr:rowOff>561975</xdr:rowOff>
    </xdr:from>
    <xdr:ext cx="657225" cy="228600"/>
    <xdr:sp fLocksText="0">
      <xdr:nvSpPr>
        <xdr:cNvPr id="225" name="Text Box 5"/>
        <xdr:cNvSpPr txBox="1">
          <a:spLocks noChangeArrowheads="1"/>
        </xdr:cNvSpPr>
      </xdr:nvSpPr>
      <xdr:spPr>
        <a:xfrm>
          <a:off x="5962650" y="30318075"/>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65</xdr:row>
      <xdr:rowOff>561975</xdr:rowOff>
    </xdr:from>
    <xdr:ext cx="657225" cy="228600"/>
    <xdr:sp fLocksText="0">
      <xdr:nvSpPr>
        <xdr:cNvPr id="226" name="Text Box 6"/>
        <xdr:cNvSpPr txBox="1">
          <a:spLocks noChangeArrowheads="1"/>
        </xdr:cNvSpPr>
      </xdr:nvSpPr>
      <xdr:spPr>
        <a:xfrm>
          <a:off x="5962650" y="30318075"/>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227" name="Text Box 5"/>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228" name="Text Box 6"/>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09625"/>
    <xdr:sp fLocksText="0">
      <xdr:nvSpPr>
        <xdr:cNvPr id="229" name="Text Box 7"/>
        <xdr:cNvSpPr txBox="1">
          <a:spLocks noChangeArrowheads="1"/>
        </xdr:cNvSpPr>
      </xdr:nvSpPr>
      <xdr:spPr>
        <a:xfrm>
          <a:off x="6419850" y="55597425"/>
          <a:ext cx="76200" cy="809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809625"/>
    <xdr:sp fLocksText="0">
      <xdr:nvSpPr>
        <xdr:cNvPr id="230" name="Text Box 8"/>
        <xdr:cNvSpPr txBox="1">
          <a:spLocks noChangeArrowheads="1"/>
        </xdr:cNvSpPr>
      </xdr:nvSpPr>
      <xdr:spPr>
        <a:xfrm>
          <a:off x="6419850" y="55597425"/>
          <a:ext cx="76200" cy="809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143000"/>
    <xdr:sp fLocksText="0">
      <xdr:nvSpPr>
        <xdr:cNvPr id="231" name="Text Box 9"/>
        <xdr:cNvSpPr txBox="1">
          <a:spLocks noChangeArrowheads="1"/>
        </xdr:cNvSpPr>
      </xdr:nvSpPr>
      <xdr:spPr>
        <a:xfrm>
          <a:off x="6419850" y="55597425"/>
          <a:ext cx="76200" cy="1143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143000"/>
    <xdr:sp fLocksText="0">
      <xdr:nvSpPr>
        <xdr:cNvPr id="232" name="Text Box 10"/>
        <xdr:cNvSpPr txBox="1">
          <a:spLocks noChangeArrowheads="1"/>
        </xdr:cNvSpPr>
      </xdr:nvSpPr>
      <xdr:spPr>
        <a:xfrm>
          <a:off x="6419850" y="55597425"/>
          <a:ext cx="76200" cy="1143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38225"/>
    <xdr:sp fLocksText="0">
      <xdr:nvSpPr>
        <xdr:cNvPr id="233" name="Text Box 9"/>
        <xdr:cNvSpPr txBox="1">
          <a:spLocks noChangeArrowheads="1"/>
        </xdr:cNvSpPr>
      </xdr:nvSpPr>
      <xdr:spPr>
        <a:xfrm>
          <a:off x="6419850" y="55597425"/>
          <a:ext cx="76200" cy="1038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38225"/>
    <xdr:sp fLocksText="0">
      <xdr:nvSpPr>
        <xdr:cNvPr id="234" name="Text Box 10"/>
        <xdr:cNvSpPr txBox="1">
          <a:spLocks noChangeArrowheads="1"/>
        </xdr:cNvSpPr>
      </xdr:nvSpPr>
      <xdr:spPr>
        <a:xfrm>
          <a:off x="6419850" y="55597425"/>
          <a:ext cx="76200" cy="1038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38225"/>
    <xdr:sp fLocksText="0">
      <xdr:nvSpPr>
        <xdr:cNvPr id="235" name="Text Box 11"/>
        <xdr:cNvSpPr txBox="1">
          <a:spLocks noChangeArrowheads="1"/>
        </xdr:cNvSpPr>
      </xdr:nvSpPr>
      <xdr:spPr>
        <a:xfrm>
          <a:off x="6419850" y="55597425"/>
          <a:ext cx="76200" cy="1038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038225"/>
    <xdr:sp fLocksText="0">
      <xdr:nvSpPr>
        <xdr:cNvPr id="236" name="Text Box 12"/>
        <xdr:cNvSpPr txBox="1">
          <a:spLocks noChangeArrowheads="1"/>
        </xdr:cNvSpPr>
      </xdr:nvSpPr>
      <xdr:spPr>
        <a:xfrm>
          <a:off x="6419850" y="55597425"/>
          <a:ext cx="76200" cy="1038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37" name="Text Box 5"/>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38" name="Text Box 6"/>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39" name="Text Box 7"/>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40" name="Text Box 8"/>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41" name="Text Box 9"/>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42" name="Text Box 10"/>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43" name="Text Box 11"/>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723900"/>
    <xdr:sp fLocksText="0">
      <xdr:nvSpPr>
        <xdr:cNvPr id="244" name="Text Box 12"/>
        <xdr:cNvSpPr txBox="1">
          <a:spLocks noChangeArrowheads="1"/>
        </xdr:cNvSpPr>
      </xdr:nvSpPr>
      <xdr:spPr>
        <a:xfrm>
          <a:off x="6419850" y="55597425"/>
          <a:ext cx="76200"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209675"/>
    <xdr:sp fLocksText="0">
      <xdr:nvSpPr>
        <xdr:cNvPr id="245" name="Text Box 7"/>
        <xdr:cNvSpPr txBox="1">
          <a:spLocks noChangeArrowheads="1"/>
        </xdr:cNvSpPr>
      </xdr:nvSpPr>
      <xdr:spPr>
        <a:xfrm>
          <a:off x="6419850" y="55597425"/>
          <a:ext cx="76200" cy="1209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1209675"/>
    <xdr:sp fLocksText="0">
      <xdr:nvSpPr>
        <xdr:cNvPr id="246" name="Text Box 8"/>
        <xdr:cNvSpPr txBox="1">
          <a:spLocks noChangeArrowheads="1"/>
        </xdr:cNvSpPr>
      </xdr:nvSpPr>
      <xdr:spPr>
        <a:xfrm>
          <a:off x="6419850" y="55597425"/>
          <a:ext cx="76200" cy="1209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47" name="Text Box 5"/>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48" name="Text Box 6"/>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49" name="Text Box 9"/>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50" name="Text Box 10"/>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51" name="Text Box 11"/>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52" name="Text Box 12"/>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85750"/>
    <xdr:sp fLocksText="0">
      <xdr:nvSpPr>
        <xdr:cNvPr id="253" name="Text Box 9"/>
        <xdr:cNvSpPr txBox="1">
          <a:spLocks noChangeArrowheads="1"/>
        </xdr:cNvSpPr>
      </xdr:nvSpPr>
      <xdr:spPr>
        <a:xfrm>
          <a:off x="6419850" y="956119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85750"/>
    <xdr:sp fLocksText="0">
      <xdr:nvSpPr>
        <xdr:cNvPr id="254" name="Text Box 10"/>
        <xdr:cNvSpPr txBox="1">
          <a:spLocks noChangeArrowheads="1"/>
        </xdr:cNvSpPr>
      </xdr:nvSpPr>
      <xdr:spPr>
        <a:xfrm>
          <a:off x="6419850" y="95611950"/>
          <a:ext cx="76200" cy="285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542925"/>
    <xdr:sp fLocksText="0">
      <xdr:nvSpPr>
        <xdr:cNvPr id="255" name="Text Box 5"/>
        <xdr:cNvSpPr txBox="1">
          <a:spLocks noChangeArrowheads="1"/>
        </xdr:cNvSpPr>
      </xdr:nvSpPr>
      <xdr:spPr>
        <a:xfrm>
          <a:off x="6419850" y="956119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542925"/>
    <xdr:sp fLocksText="0">
      <xdr:nvSpPr>
        <xdr:cNvPr id="256" name="Text Box 6"/>
        <xdr:cNvSpPr txBox="1">
          <a:spLocks noChangeArrowheads="1"/>
        </xdr:cNvSpPr>
      </xdr:nvSpPr>
      <xdr:spPr>
        <a:xfrm>
          <a:off x="6419850" y="956119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542925"/>
    <xdr:sp fLocksText="0">
      <xdr:nvSpPr>
        <xdr:cNvPr id="257" name="Text Box 11"/>
        <xdr:cNvSpPr txBox="1">
          <a:spLocks noChangeArrowheads="1"/>
        </xdr:cNvSpPr>
      </xdr:nvSpPr>
      <xdr:spPr>
        <a:xfrm>
          <a:off x="6419850" y="956119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542925"/>
    <xdr:sp fLocksText="0">
      <xdr:nvSpPr>
        <xdr:cNvPr id="258" name="Text Box 12"/>
        <xdr:cNvSpPr txBox="1">
          <a:spLocks noChangeArrowheads="1"/>
        </xdr:cNvSpPr>
      </xdr:nvSpPr>
      <xdr:spPr>
        <a:xfrm>
          <a:off x="6419850" y="956119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59" name="Text Box 5"/>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60" name="Text Box 6"/>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61" name="Text Box 9"/>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62" name="Text Box 10"/>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63" name="Text Box 11"/>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28600"/>
    <xdr:sp fLocksText="0">
      <xdr:nvSpPr>
        <xdr:cNvPr id="264" name="Text Box 12"/>
        <xdr:cNvSpPr txBox="1">
          <a:spLocks noChangeArrowheads="1"/>
        </xdr:cNvSpPr>
      </xdr:nvSpPr>
      <xdr:spPr>
        <a:xfrm>
          <a:off x="6419850" y="95611950"/>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57225" cy="228600"/>
    <xdr:sp fLocksText="0">
      <xdr:nvSpPr>
        <xdr:cNvPr id="265" name="Text Box 5"/>
        <xdr:cNvSpPr txBox="1">
          <a:spLocks noChangeArrowheads="1"/>
        </xdr:cNvSpPr>
      </xdr:nvSpPr>
      <xdr:spPr>
        <a:xfrm>
          <a:off x="5962650" y="95611950"/>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57225" cy="228600"/>
    <xdr:sp fLocksText="0">
      <xdr:nvSpPr>
        <xdr:cNvPr id="266" name="Text Box 6"/>
        <xdr:cNvSpPr txBox="1">
          <a:spLocks noChangeArrowheads="1"/>
        </xdr:cNvSpPr>
      </xdr:nvSpPr>
      <xdr:spPr>
        <a:xfrm>
          <a:off x="5962650" y="95611950"/>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57225" cy="228600"/>
    <xdr:sp fLocksText="0">
      <xdr:nvSpPr>
        <xdr:cNvPr id="267" name="Text Box 5"/>
        <xdr:cNvSpPr txBox="1">
          <a:spLocks noChangeArrowheads="1"/>
        </xdr:cNvSpPr>
      </xdr:nvSpPr>
      <xdr:spPr>
        <a:xfrm>
          <a:off x="5962650" y="95611950"/>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57225" cy="228600"/>
    <xdr:sp fLocksText="0">
      <xdr:nvSpPr>
        <xdr:cNvPr id="268" name="Text Box 6"/>
        <xdr:cNvSpPr txBox="1">
          <a:spLocks noChangeArrowheads="1"/>
        </xdr:cNvSpPr>
      </xdr:nvSpPr>
      <xdr:spPr>
        <a:xfrm>
          <a:off x="5962650" y="95611950"/>
          <a:ext cx="6572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69" name="Text Box 16392"/>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0" name="Text Box 16393"/>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1" name="Text Box 16394"/>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2" name="Text Box 16395"/>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3" name="Text Box 16396"/>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4" name="Text Box 16397"/>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5" name="Text Box 16398"/>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85725" cy="209550"/>
    <xdr:sp fLocksText="0">
      <xdr:nvSpPr>
        <xdr:cNvPr id="276" name="Text Box 16399"/>
        <xdr:cNvSpPr txBox="1">
          <a:spLocks noChangeArrowheads="1"/>
        </xdr:cNvSpPr>
      </xdr:nvSpPr>
      <xdr:spPr>
        <a:xfrm>
          <a:off x="6419850" y="95611950"/>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23850"/>
    <xdr:sp fLocksText="0">
      <xdr:nvSpPr>
        <xdr:cNvPr id="277" name="Text Box 5"/>
        <xdr:cNvSpPr txBox="1">
          <a:spLocks noChangeArrowheads="1"/>
        </xdr:cNvSpPr>
      </xdr:nvSpPr>
      <xdr:spPr>
        <a:xfrm>
          <a:off x="6419850" y="95611950"/>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23850"/>
    <xdr:sp fLocksText="0">
      <xdr:nvSpPr>
        <xdr:cNvPr id="278" name="Text Box 6"/>
        <xdr:cNvSpPr txBox="1">
          <a:spLocks noChangeArrowheads="1"/>
        </xdr:cNvSpPr>
      </xdr:nvSpPr>
      <xdr:spPr>
        <a:xfrm>
          <a:off x="6419850" y="95611950"/>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23850"/>
    <xdr:sp fLocksText="0">
      <xdr:nvSpPr>
        <xdr:cNvPr id="279" name="Text Box 11"/>
        <xdr:cNvSpPr txBox="1">
          <a:spLocks noChangeArrowheads="1"/>
        </xdr:cNvSpPr>
      </xdr:nvSpPr>
      <xdr:spPr>
        <a:xfrm>
          <a:off x="6419850" y="95611950"/>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323850"/>
    <xdr:sp fLocksText="0">
      <xdr:nvSpPr>
        <xdr:cNvPr id="280" name="Text Box 12"/>
        <xdr:cNvSpPr txBox="1">
          <a:spLocks noChangeArrowheads="1"/>
        </xdr:cNvSpPr>
      </xdr:nvSpPr>
      <xdr:spPr>
        <a:xfrm>
          <a:off x="6419850" y="95611950"/>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00025"/>
    <xdr:sp fLocksText="0">
      <xdr:nvSpPr>
        <xdr:cNvPr id="281" name="Text Box 5"/>
        <xdr:cNvSpPr txBox="1">
          <a:spLocks noChangeArrowheads="1"/>
        </xdr:cNvSpPr>
      </xdr:nvSpPr>
      <xdr:spPr>
        <a:xfrm>
          <a:off x="6419850" y="9561195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188</xdr:row>
      <xdr:rowOff>0</xdr:rowOff>
    </xdr:from>
    <xdr:ext cx="76200" cy="200025"/>
    <xdr:sp fLocksText="0">
      <xdr:nvSpPr>
        <xdr:cNvPr id="282" name="Text Box 6"/>
        <xdr:cNvSpPr txBox="1">
          <a:spLocks noChangeArrowheads="1"/>
        </xdr:cNvSpPr>
      </xdr:nvSpPr>
      <xdr:spPr>
        <a:xfrm>
          <a:off x="6419850" y="9561195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66750" cy="9525"/>
    <xdr:sp fLocksText="0">
      <xdr:nvSpPr>
        <xdr:cNvPr id="283" name="Text Box 5"/>
        <xdr:cNvSpPr txBox="1">
          <a:spLocks noChangeArrowheads="1"/>
        </xdr:cNvSpPr>
      </xdr:nvSpPr>
      <xdr:spPr>
        <a:xfrm>
          <a:off x="5962650" y="95611950"/>
          <a:ext cx="66675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188</xdr:row>
      <xdr:rowOff>0</xdr:rowOff>
    </xdr:from>
    <xdr:ext cx="666750" cy="9525"/>
    <xdr:sp fLocksText="0">
      <xdr:nvSpPr>
        <xdr:cNvPr id="284" name="Text Box 6"/>
        <xdr:cNvSpPr txBox="1">
          <a:spLocks noChangeArrowheads="1"/>
        </xdr:cNvSpPr>
      </xdr:nvSpPr>
      <xdr:spPr>
        <a:xfrm>
          <a:off x="5962650" y="95611950"/>
          <a:ext cx="66675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85" name="Text Box 5"/>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86" name="Text Box 6"/>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87" name="Text Box 9"/>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88" name="Text Box 10"/>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89" name="Text Box 11"/>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90" name="Text Box 12"/>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95275"/>
    <xdr:sp fLocksText="0">
      <xdr:nvSpPr>
        <xdr:cNvPr id="291" name="Text Box 9"/>
        <xdr:cNvSpPr txBox="1">
          <a:spLocks noChangeArrowheads="1"/>
        </xdr:cNvSpPr>
      </xdr:nvSpPr>
      <xdr:spPr>
        <a:xfrm>
          <a:off x="6419850" y="478250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95275"/>
    <xdr:sp fLocksText="0">
      <xdr:nvSpPr>
        <xdr:cNvPr id="292" name="Text Box 10"/>
        <xdr:cNvSpPr txBox="1">
          <a:spLocks noChangeArrowheads="1"/>
        </xdr:cNvSpPr>
      </xdr:nvSpPr>
      <xdr:spPr>
        <a:xfrm>
          <a:off x="6419850" y="478250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561975"/>
    <xdr:sp fLocksText="0">
      <xdr:nvSpPr>
        <xdr:cNvPr id="293" name="Text Box 5"/>
        <xdr:cNvSpPr txBox="1">
          <a:spLocks noChangeArrowheads="1"/>
        </xdr:cNvSpPr>
      </xdr:nvSpPr>
      <xdr:spPr>
        <a:xfrm>
          <a:off x="6419850" y="47825025"/>
          <a:ext cx="76200"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561975"/>
    <xdr:sp fLocksText="0">
      <xdr:nvSpPr>
        <xdr:cNvPr id="294" name="Text Box 6"/>
        <xdr:cNvSpPr txBox="1">
          <a:spLocks noChangeArrowheads="1"/>
        </xdr:cNvSpPr>
      </xdr:nvSpPr>
      <xdr:spPr>
        <a:xfrm>
          <a:off x="6419850" y="47825025"/>
          <a:ext cx="76200"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561975"/>
    <xdr:sp fLocksText="0">
      <xdr:nvSpPr>
        <xdr:cNvPr id="295" name="Text Box 11"/>
        <xdr:cNvSpPr txBox="1">
          <a:spLocks noChangeArrowheads="1"/>
        </xdr:cNvSpPr>
      </xdr:nvSpPr>
      <xdr:spPr>
        <a:xfrm>
          <a:off x="6419850" y="47825025"/>
          <a:ext cx="76200"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561975"/>
    <xdr:sp fLocksText="0">
      <xdr:nvSpPr>
        <xdr:cNvPr id="296" name="Text Box 12"/>
        <xdr:cNvSpPr txBox="1">
          <a:spLocks noChangeArrowheads="1"/>
        </xdr:cNvSpPr>
      </xdr:nvSpPr>
      <xdr:spPr>
        <a:xfrm>
          <a:off x="6419850" y="47825025"/>
          <a:ext cx="76200" cy="561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97" name="Text Box 5"/>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98" name="Text Box 6"/>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299" name="Text Box 9"/>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300" name="Text Box 10"/>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301" name="Text Box 11"/>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99</xdr:row>
      <xdr:rowOff>0</xdr:rowOff>
    </xdr:from>
    <xdr:ext cx="76200" cy="238125"/>
    <xdr:sp fLocksText="0">
      <xdr:nvSpPr>
        <xdr:cNvPr id="302" name="Text Box 12"/>
        <xdr:cNvSpPr txBox="1">
          <a:spLocks noChangeArrowheads="1"/>
        </xdr:cNvSpPr>
      </xdr:nvSpPr>
      <xdr:spPr>
        <a:xfrm>
          <a:off x="6419850" y="478250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99</xdr:row>
      <xdr:rowOff>0</xdr:rowOff>
    </xdr:from>
    <xdr:ext cx="666750" cy="238125"/>
    <xdr:sp fLocksText="0">
      <xdr:nvSpPr>
        <xdr:cNvPr id="303" name="Text Box 5"/>
        <xdr:cNvSpPr txBox="1">
          <a:spLocks noChangeArrowheads="1"/>
        </xdr:cNvSpPr>
      </xdr:nvSpPr>
      <xdr:spPr>
        <a:xfrm>
          <a:off x="5962650" y="47825025"/>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99</xdr:row>
      <xdr:rowOff>0</xdr:rowOff>
    </xdr:from>
    <xdr:ext cx="666750" cy="238125"/>
    <xdr:sp fLocksText="0">
      <xdr:nvSpPr>
        <xdr:cNvPr id="304" name="Text Box 6"/>
        <xdr:cNvSpPr txBox="1">
          <a:spLocks noChangeArrowheads="1"/>
        </xdr:cNvSpPr>
      </xdr:nvSpPr>
      <xdr:spPr>
        <a:xfrm>
          <a:off x="5962650" y="47825025"/>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99</xdr:row>
      <xdr:rowOff>0</xdr:rowOff>
    </xdr:from>
    <xdr:ext cx="666750" cy="238125"/>
    <xdr:sp fLocksText="0">
      <xdr:nvSpPr>
        <xdr:cNvPr id="305" name="Text Box 5"/>
        <xdr:cNvSpPr txBox="1">
          <a:spLocks noChangeArrowheads="1"/>
        </xdr:cNvSpPr>
      </xdr:nvSpPr>
      <xdr:spPr>
        <a:xfrm>
          <a:off x="5962650" y="47825025"/>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99</xdr:row>
      <xdr:rowOff>0</xdr:rowOff>
    </xdr:from>
    <xdr:ext cx="666750" cy="238125"/>
    <xdr:sp fLocksText="0">
      <xdr:nvSpPr>
        <xdr:cNvPr id="306" name="Text Box 6"/>
        <xdr:cNvSpPr txBox="1">
          <a:spLocks noChangeArrowheads="1"/>
        </xdr:cNvSpPr>
      </xdr:nvSpPr>
      <xdr:spPr>
        <a:xfrm>
          <a:off x="5962650" y="47825025"/>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07" name="Text Box 16392"/>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08" name="Text Box 16393"/>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09" name="Text Box 16394"/>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10" name="Text Box 16395"/>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11" name="Text Box 16396"/>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12" name="Text Box 16397"/>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13" name="Text Box 16398"/>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79</xdr:row>
      <xdr:rowOff>0</xdr:rowOff>
    </xdr:from>
    <xdr:ext cx="85725" cy="219075"/>
    <xdr:sp fLocksText="0">
      <xdr:nvSpPr>
        <xdr:cNvPr id="314" name="Text Box 16399"/>
        <xdr:cNvSpPr txBox="1">
          <a:spLocks noChangeArrowheads="1"/>
        </xdr:cNvSpPr>
      </xdr:nvSpPr>
      <xdr:spPr>
        <a:xfrm>
          <a:off x="6419850" y="375380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15" name="Text Box 5"/>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16" name="Text Box 6"/>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17" name="Text Box 9"/>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18" name="Text Box 10"/>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19" name="Text Box 11"/>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20" name="Text Box 12"/>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95275"/>
    <xdr:sp fLocksText="0">
      <xdr:nvSpPr>
        <xdr:cNvPr id="321" name="Text Box 9"/>
        <xdr:cNvSpPr txBox="1">
          <a:spLocks noChangeArrowheads="1"/>
        </xdr:cNvSpPr>
      </xdr:nvSpPr>
      <xdr:spPr>
        <a:xfrm>
          <a:off x="6419850" y="718185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95275"/>
    <xdr:sp fLocksText="0">
      <xdr:nvSpPr>
        <xdr:cNvPr id="322" name="Text Box 10"/>
        <xdr:cNvSpPr txBox="1">
          <a:spLocks noChangeArrowheads="1"/>
        </xdr:cNvSpPr>
      </xdr:nvSpPr>
      <xdr:spPr>
        <a:xfrm>
          <a:off x="6419850" y="718185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685800"/>
    <xdr:sp fLocksText="0">
      <xdr:nvSpPr>
        <xdr:cNvPr id="323" name="Text Box 5"/>
        <xdr:cNvSpPr txBox="1">
          <a:spLocks noChangeArrowheads="1"/>
        </xdr:cNvSpPr>
      </xdr:nvSpPr>
      <xdr:spPr>
        <a:xfrm>
          <a:off x="6419850" y="7181850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685800"/>
    <xdr:sp fLocksText="0">
      <xdr:nvSpPr>
        <xdr:cNvPr id="324" name="Text Box 6"/>
        <xdr:cNvSpPr txBox="1">
          <a:spLocks noChangeArrowheads="1"/>
        </xdr:cNvSpPr>
      </xdr:nvSpPr>
      <xdr:spPr>
        <a:xfrm>
          <a:off x="6419850" y="7181850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685800"/>
    <xdr:sp fLocksText="0">
      <xdr:nvSpPr>
        <xdr:cNvPr id="325" name="Text Box 11"/>
        <xdr:cNvSpPr txBox="1">
          <a:spLocks noChangeArrowheads="1"/>
        </xdr:cNvSpPr>
      </xdr:nvSpPr>
      <xdr:spPr>
        <a:xfrm>
          <a:off x="6419850" y="7181850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685800"/>
    <xdr:sp fLocksText="0">
      <xdr:nvSpPr>
        <xdr:cNvPr id="326" name="Text Box 12"/>
        <xdr:cNvSpPr txBox="1">
          <a:spLocks noChangeArrowheads="1"/>
        </xdr:cNvSpPr>
      </xdr:nvSpPr>
      <xdr:spPr>
        <a:xfrm>
          <a:off x="6419850" y="7181850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27" name="Text Box 5"/>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28" name="Text Box 6"/>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29" name="Text Box 9"/>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30" name="Text Box 10"/>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31" name="Text Box 11"/>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32" name="Text Box 12"/>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141</xdr:row>
      <xdr:rowOff>0</xdr:rowOff>
    </xdr:from>
    <xdr:ext cx="666750" cy="238125"/>
    <xdr:sp fLocksText="0">
      <xdr:nvSpPr>
        <xdr:cNvPr id="333" name="Text Box 5"/>
        <xdr:cNvSpPr txBox="1">
          <a:spLocks noChangeArrowheads="1"/>
        </xdr:cNvSpPr>
      </xdr:nvSpPr>
      <xdr:spPr>
        <a:xfrm>
          <a:off x="5962650" y="718185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141</xdr:row>
      <xdr:rowOff>0</xdr:rowOff>
    </xdr:from>
    <xdr:ext cx="666750" cy="238125"/>
    <xdr:sp fLocksText="0">
      <xdr:nvSpPr>
        <xdr:cNvPr id="334" name="Text Box 6"/>
        <xdr:cNvSpPr txBox="1">
          <a:spLocks noChangeArrowheads="1"/>
        </xdr:cNvSpPr>
      </xdr:nvSpPr>
      <xdr:spPr>
        <a:xfrm>
          <a:off x="5962650" y="718185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141</xdr:row>
      <xdr:rowOff>0</xdr:rowOff>
    </xdr:from>
    <xdr:ext cx="666750" cy="238125"/>
    <xdr:sp fLocksText="0">
      <xdr:nvSpPr>
        <xdr:cNvPr id="335" name="Text Box 5"/>
        <xdr:cNvSpPr txBox="1">
          <a:spLocks noChangeArrowheads="1"/>
        </xdr:cNvSpPr>
      </xdr:nvSpPr>
      <xdr:spPr>
        <a:xfrm>
          <a:off x="5962650" y="718185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141</xdr:row>
      <xdr:rowOff>0</xdr:rowOff>
    </xdr:from>
    <xdr:ext cx="666750" cy="238125"/>
    <xdr:sp fLocksText="0">
      <xdr:nvSpPr>
        <xdr:cNvPr id="336" name="Text Box 6"/>
        <xdr:cNvSpPr txBox="1">
          <a:spLocks noChangeArrowheads="1"/>
        </xdr:cNvSpPr>
      </xdr:nvSpPr>
      <xdr:spPr>
        <a:xfrm>
          <a:off x="5962650" y="7181850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37" name="Text Box 16392"/>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38" name="Text Box 16393"/>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39" name="Text Box 16394"/>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40" name="Text Box 16395"/>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41" name="Text Box 16396"/>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42" name="Text Box 16397"/>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43" name="Text Box 16398"/>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85725" cy="219075"/>
    <xdr:sp fLocksText="0">
      <xdr:nvSpPr>
        <xdr:cNvPr id="344" name="Text Box 16399"/>
        <xdr:cNvSpPr txBox="1">
          <a:spLocks noChangeArrowheads="1"/>
        </xdr:cNvSpPr>
      </xdr:nvSpPr>
      <xdr:spPr>
        <a:xfrm>
          <a:off x="6419850" y="718185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342900"/>
    <xdr:sp fLocksText="0">
      <xdr:nvSpPr>
        <xdr:cNvPr id="345" name="Text Box 5"/>
        <xdr:cNvSpPr txBox="1">
          <a:spLocks noChangeArrowheads="1"/>
        </xdr:cNvSpPr>
      </xdr:nvSpPr>
      <xdr:spPr>
        <a:xfrm>
          <a:off x="6419850" y="71818500"/>
          <a:ext cx="7620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342900"/>
    <xdr:sp fLocksText="0">
      <xdr:nvSpPr>
        <xdr:cNvPr id="346" name="Text Box 6"/>
        <xdr:cNvSpPr txBox="1">
          <a:spLocks noChangeArrowheads="1"/>
        </xdr:cNvSpPr>
      </xdr:nvSpPr>
      <xdr:spPr>
        <a:xfrm>
          <a:off x="6419850" y="71818500"/>
          <a:ext cx="7620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342900"/>
    <xdr:sp fLocksText="0">
      <xdr:nvSpPr>
        <xdr:cNvPr id="347" name="Text Box 11"/>
        <xdr:cNvSpPr txBox="1">
          <a:spLocks noChangeArrowheads="1"/>
        </xdr:cNvSpPr>
      </xdr:nvSpPr>
      <xdr:spPr>
        <a:xfrm>
          <a:off x="6419850" y="71818500"/>
          <a:ext cx="7620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342900"/>
    <xdr:sp fLocksText="0">
      <xdr:nvSpPr>
        <xdr:cNvPr id="348" name="Text Box 12"/>
        <xdr:cNvSpPr txBox="1">
          <a:spLocks noChangeArrowheads="1"/>
        </xdr:cNvSpPr>
      </xdr:nvSpPr>
      <xdr:spPr>
        <a:xfrm>
          <a:off x="6419850" y="71818500"/>
          <a:ext cx="7620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38125"/>
    <xdr:sp fLocksText="0">
      <xdr:nvSpPr>
        <xdr:cNvPr id="349" name="Text Box 9"/>
        <xdr:cNvSpPr txBox="1">
          <a:spLocks noChangeArrowheads="1"/>
        </xdr:cNvSpPr>
      </xdr:nvSpPr>
      <xdr:spPr>
        <a:xfrm>
          <a:off x="6419850" y="370427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38125"/>
    <xdr:sp fLocksText="0">
      <xdr:nvSpPr>
        <xdr:cNvPr id="350" name="Text Box 10"/>
        <xdr:cNvSpPr txBox="1">
          <a:spLocks noChangeArrowheads="1"/>
        </xdr:cNvSpPr>
      </xdr:nvSpPr>
      <xdr:spPr>
        <a:xfrm>
          <a:off x="6419850" y="370427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1" name="Text Box 5"/>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2" name="Text Box 6"/>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3" name="Text Box 9"/>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4" name="Text Box 10"/>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5" name="Text Box 11"/>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247650"/>
    <xdr:sp fLocksText="0">
      <xdr:nvSpPr>
        <xdr:cNvPr id="356" name="Text Box 12"/>
        <xdr:cNvSpPr txBox="1">
          <a:spLocks noChangeArrowheads="1"/>
        </xdr:cNvSpPr>
      </xdr:nvSpPr>
      <xdr:spPr>
        <a:xfrm>
          <a:off x="6419850" y="860964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47650"/>
    <xdr:sp fLocksText="0">
      <xdr:nvSpPr>
        <xdr:cNvPr id="357" name="Text Box 5"/>
        <xdr:cNvSpPr txBox="1">
          <a:spLocks noChangeArrowheads="1"/>
        </xdr:cNvSpPr>
      </xdr:nvSpPr>
      <xdr:spPr>
        <a:xfrm>
          <a:off x="6419850" y="276129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47650"/>
    <xdr:sp fLocksText="0">
      <xdr:nvSpPr>
        <xdr:cNvPr id="358" name="Text Box 6"/>
        <xdr:cNvSpPr txBox="1">
          <a:spLocks noChangeArrowheads="1"/>
        </xdr:cNvSpPr>
      </xdr:nvSpPr>
      <xdr:spPr>
        <a:xfrm>
          <a:off x="6419850" y="276129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38125"/>
    <xdr:sp fLocksText="0">
      <xdr:nvSpPr>
        <xdr:cNvPr id="359" name="Text Box 9"/>
        <xdr:cNvSpPr txBox="1">
          <a:spLocks noChangeArrowheads="1"/>
        </xdr:cNvSpPr>
      </xdr:nvSpPr>
      <xdr:spPr>
        <a:xfrm>
          <a:off x="6419850" y="370427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38125"/>
    <xdr:sp fLocksText="0">
      <xdr:nvSpPr>
        <xdr:cNvPr id="360" name="Text Box 10"/>
        <xdr:cNvSpPr txBox="1">
          <a:spLocks noChangeArrowheads="1"/>
        </xdr:cNvSpPr>
      </xdr:nvSpPr>
      <xdr:spPr>
        <a:xfrm>
          <a:off x="6419850" y="370427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63</xdr:row>
      <xdr:rowOff>0</xdr:rowOff>
    </xdr:from>
    <xdr:ext cx="76200" cy="238125"/>
    <xdr:sp fLocksText="0">
      <xdr:nvSpPr>
        <xdr:cNvPr id="361" name="Text Box 11"/>
        <xdr:cNvSpPr txBox="1">
          <a:spLocks noChangeArrowheads="1"/>
        </xdr:cNvSpPr>
      </xdr:nvSpPr>
      <xdr:spPr>
        <a:xfrm>
          <a:off x="6419850" y="287274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63</xdr:row>
      <xdr:rowOff>0</xdr:rowOff>
    </xdr:from>
    <xdr:ext cx="76200" cy="238125"/>
    <xdr:sp fLocksText="0">
      <xdr:nvSpPr>
        <xdr:cNvPr id="362" name="Text Box 12"/>
        <xdr:cNvSpPr txBox="1">
          <a:spLocks noChangeArrowheads="1"/>
        </xdr:cNvSpPr>
      </xdr:nvSpPr>
      <xdr:spPr>
        <a:xfrm>
          <a:off x="6419850" y="287274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1228725"/>
    <xdr:sp fLocksText="0">
      <xdr:nvSpPr>
        <xdr:cNvPr id="363" name="Text Box 5"/>
        <xdr:cNvSpPr txBox="1">
          <a:spLocks noChangeArrowheads="1"/>
        </xdr:cNvSpPr>
      </xdr:nvSpPr>
      <xdr:spPr>
        <a:xfrm>
          <a:off x="6419850" y="86096475"/>
          <a:ext cx="76200" cy="1228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169</xdr:row>
      <xdr:rowOff>0</xdr:rowOff>
    </xdr:from>
    <xdr:ext cx="76200" cy="1228725"/>
    <xdr:sp fLocksText="0">
      <xdr:nvSpPr>
        <xdr:cNvPr id="364" name="Text Box 6"/>
        <xdr:cNvSpPr txBox="1">
          <a:spLocks noChangeArrowheads="1"/>
        </xdr:cNvSpPr>
      </xdr:nvSpPr>
      <xdr:spPr>
        <a:xfrm>
          <a:off x="6419850" y="86096475"/>
          <a:ext cx="76200" cy="1228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95275"/>
    <xdr:sp fLocksText="0">
      <xdr:nvSpPr>
        <xdr:cNvPr id="365" name="Text Box 9"/>
        <xdr:cNvSpPr txBox="1">
          <a:spLocks noChangeArrowheads="1"/>
        </xdr:cNvSpPr>
      </xdr:nvSpPr>
      <xdr:spPr>
        <a:xfrm>
          <a:off x="6419850" y="370427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78</xdr:row>
      <xdr:rowOff>0</xdr:rowOff>
    </xdr:from>
    <xdr:ext cx="76200" cy="295275"/>
    <xdr:sp fLocksText="0">
      <xdr:nvSpPr>
        <xdr:cNvPr id="366" name="Text Box 10"/>
        <xdr:cNvSpPr txBox="1">
          <a:spLocks noChangeArrowheads="1"/>
        </xdr:cNvSpPr>
      </xdr:nvSpPr>
      <xdr:spPr>
        <a:xfrm>
          <a:off x="6419850" y="37042725"/>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67" name="Text Box 5"/>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68" name="Text Box 6"/>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69" name="Text Box 7"/>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70" name="Text Box 8"/>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71" name="Text Box 9"/>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72" name="Text Box 10"/>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73" name="Text Box 11"/>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374" name="Text Box 12"/>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75" name="Text Box 5"/>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141</xdr:row>
      <xdr:rowOff>0</xdr:rowOff>
    </xdr:from>
    <xdr:ext cx="76200" cy="238125"/>
    <xdr:sp fLocksText="0">
      <xdr:nvSpPr>
        <xdr:cNvPr id="376" name="Text Box 6"/>
        <xdr:cNvSpPr txBox="1">
          <a:spLocks noChangeArrowheads="1"/>
        </xdr:cNvSpPr>
      </xdr:nvSpPr>
      <xdr:spPr>
        <a:xfrm>
          <a:off x="6419850" y="718185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144</xdr:row>
      <xdr:rowOff>0</xdr:rowOff>
    </xdr:from>
    <xdr:ext cx="76200" cy="238125"/>
    <xdr:sp fLocksText="0">
      <xdr:nvSpPr>
        <xdr:cNvPr id="377" name="Text Box 7"/>
        <xdr:cNvSpPr txBox="1">
          <a:spLocks noChangeArrowheads="1"/>
        </xdr:cNvSpPr>
      </xdr:nvSpPr>
      <xdr:spPr>
        <a:xfrm>
          <a:off x="6419850" y="73456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144</xdr:row>
      <xdr:rowOff>0</xdr:rowOff>
    </xdr:from>
    <xdr:ext cx="76200" cy="238125"/>
    <xdr:sp fLocksText="0">
      <xdr:nvSpPr>
        <xdr:cNvPr id="378" name="Text Box 8"/>
        <xdr:cNvSpPr txBox="1">
          <a:spLocks noChangeArrowheads="1"/>
        </xdr:cNvSpPr>
      </xdr:nvSpPr>
      <xdr:spPr>
        <a:xfrm>
          <a:off x="6419850" y="73456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144</xdr:row>
      <xdr:rowOff>0</xdr:rowOff>
    </xdr:from>
    <xdr:ext cx="76200" cy="238125"/>
    <xdr:sp fLocksText="0">
      <xdr:nvSpPr>
        <xdr:cNvPr id="379" name="Text Box 5"/>
        <xdr:cNvSpPr txBox="1">
          <a:spLocks noChangeArrowheads="1"/>
        </xdr:cNvSpPr>
      </xdr:nvSpPr>
      <xdr:spPr>
        <a:xfrm>
          <a:off x="6419850" y="73456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144</xdr:row>
      <xdr:rowOff>0</xdr:rowOff>
    </xdr:from>
    <xdr:ext cx="76200" cy="238125"/>
    <xdr:sp fLocksText="0">
      <xdr:nvSpPr>
        <xdr:cNvPr id="380" name="Text Box 6"/>
        <xdr:cNvSpPr txBox="1">
          <a:spLocks noChangeArrowheads="1"/>
        </xdr:cNvSpPr>
      </xdr:nvSpPr>
      <xdr:spPr>
        <a:xfrm>
          <a:off x="6419850" y="73456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118</xdr:row>
      <xdr:rowOff>0</xdr:rowOff>
    </xdr:from>
    <xdr:ext cx="76200" cy="733425"/>
    <xdr:sp fLocksText="0">
      <xdr:nvSpPr>
        <xdr:cNvPr id="381" name="Text Box 9"/>
        <xdr:cNvSpPr txBox="1">
          <a:spLocks noChangeArrowheads="1"/>
        </xdr:cNvSpPr>
      </xdr:nvSpPr>
      <xdr:spPr>
        <a:xfrm>
          <a:off x="6419850" y="58588275"/>
          <a:ext cx="76200" cy="733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118</xdr:row>
      <xdr:rowOff>0</xdr:rowOff>
    </xdr:from>
    <xdr:ext cx="76200" cy="733425"/>
    <xdr:sp fLocksText="0">
      <xdr:nvSpPr>
        <xdr:cNvPr id="382" name="Text Box 10"/>
        <xdr:cNvSpPr txBox="1">
          <a:spLocks noChangeArrowheads="1"/>
        </xdr:cNvSpPr>
      </xdr:nvSpPr>
      <xdr:spPr>
        <a:xfrm>
          <a:off x="6419850" y="58588275"/>
          <a:ext cx="76200" cy="733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383" name="Text Box 5"/>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384" name="Text Box 6"/>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385" name="Text Box 11"/>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386" name="Text Box 12"/>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119</xdr:row>
      <xdr:rowOff>0</xdr:rowOff>
    </xdr:from>
    <xdr:ext cx="76200" cy="238125"/>
    <xdr:sp fLocksText="0">
      <xdr:nvSpPr>
        <xdr:cNvPr id="387" name="Text Box 5"/>
        <xdr:cNvSpPr txBox="1">
          <a:spLocks noChangeArrowheads="1"/>
        </xdr:cNvSpPr>
      </xdr:nvSpPr>
      <xdr:spPr>
        <a:xfrm>
          <a:off x="6419850" y="591502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119</xdr:row>
      <xdr:rowOff>0</xdr:rowOff>
    </xdr:from>
    <xdr:ext cx="76200" cy="238125"/>
    <xdr:sp fLocksText="0">
      <xdr:nvSpPr>
        <xdr:cNvPr id="388" name="Text Box 6"/>
        <xdr:cNvSpPr txBox="1">
          <a:spLocks noChangeArrowheads="1"/>
        </xdr:cNvSpPr>
      </xdr:nvSpPr>
      <xdr:spPr>
        <a:xfrm>
          <a:off x="6419850" y="591502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685800</xdr:colOff>
      <xdr:row>72</xdr:row>
      <xdr:rowOff>180975</xdr:rowOff>
    </xdr:from>
    <xdr:ext cx="76200" cy="552450"/>
    <xdr:sp fLocksText="0">
      <xdr:nvSpPr>
        <xdr:cNvPr id="389" name="Text Box 5"/>
        <xdr:cNvSpPr txBox="1">
          <a:spLocks noChangeArrowheads="1"/>
        </xdr:cNvSpPr>
      </xdr:nvSpPr>
      <xdr:spPr>
        <a:xfrm>
          <a:off x="4171950" y="3389947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685800</xdr:colOff>
      <xdr:row>72</xdr:row>
      <xdr:rowOff>180975</xdr:rowOff>
    </xdr:from>
    <xdr:ext cx="76200" cy="552450"/>
    <xdr:sp fLocksText="0">
      <xdr:nvSpPr>
        <xdr:cNvPr id="390" name="Text Box 6"/>
        <xdr:cNvSpPr txBox="1">
          <a:spLocks noChangeArrowheads="1"/>
        </xdr:cNvSpPr>
      </xdr:nvSpPr>
      <xdr:spPr>
        <a:xfrm>
          <a:off x="4171950" y="3389947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685800</xdr:colOff>
      <xdr:row>72</xdr:row>
      <xdr:rowOff>180975</xdr:rowOff>
    </xdr:from>
    <xdr:ext cx="76200" cy="552450"/>
    <xdr:sp fLocksText="0">
      <xdr:nvSpPr>
        <xdr:cNvPr id="391" name="Text Box 11"/>
        <xdr:cNvSpPr txBox="1">
          <a:spLocks noChangeArrowheads="1"/>
        </xdr:cNvSpPr>
      </xdr:nvSpPr>
      <xdr:spPr>
        <a:xfrm>
          <a:off x="4171950" y="3389947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685800</xdr:colOff>
      <xdr:row>72</xdr:row>
      <xdr:rowOff>180975</xdr:rowOff>
    </xdr:from>
    <xdr:ext cx="76200" cy="552450"/>
    <xdr:sp fLocksText="0">
      <xdr:nvSpPr>
        <xdr:cNvPr id="392" name="Text Box 12"/>
        <xdr:cNvSpPr txBox="1">
          <a:spLocks noChangeArrowheads="1"/>
        </xdr:cNvSpPr>
      </xdr:nvSpPr>
      <xdr:spPr>
        <a:xfrm>
          <a:off x="4171950" y="3389947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3" name="Text Box 5"/>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4" name="Text Box 6"/>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5" name="Text Box 7"/>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6" name="Text Box 8"/>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7" name="Text Box 9"/>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8" name="Text Box 10"/>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399" name="Text Box 11"/>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0" name="Text Box 12"/>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1" name="Text Box 5"/>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2" name="Text Box 6"/>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75</xdr:row>
      <xdr:rowOff>0</xdr:rowOff>
    </xdr:from>
    <xdr:ext cx="76200" cy="238125"/>
    <xdr:sp fLocksText="0">
      <xdr:nvSpPr>
        <xdr:cNvPr id="403" name="Text Box 5"/>
        <xdr:cNvSpPr txBox="1">
          <a:spLocks noChangeArrowheads="1"/>
        </xdr:cNvSpPr>
      </xdr:nvSpPr>
      <xdr:spPr>
        <a:xfrm>
          <a:off x="6419850" y="354330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75</xdr:row>
      <xdr:rowOff>0</xdr:rowOff>
    </xdr:from>
    <xdr:ext cx="76200" cy="238125"/>
    <xdr:sp fLocksText="0">
      <xdr:nvSpPr>
        <xdr:cNvPr id="404" name="Text Box 6"/>
        <xdr:cNvSpPr txBox="1">
          <a:spLocks noChangeArrowheads="1"/>
        </xdr:cNvSpPr>
      </xdr:nvSpPr>
      <xdr:spPr>
        <a:xfrm>
          <a:off x="6419850" y="354330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5" name="Text Box 9"/>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6" name="Text Box 10"/>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7" name="Text Box 11"/>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177</xdr:row>
      <xdr:rowOff>0</xdr:rowOff>
    </xdr:from>
    <xdr:ext cx="76200" cy="238125"/>
    <xdr:sp fLocksText="0">
      <xdr:nvSpPr>
        <xdr:cNvPr id="408" name="Text Box 12"/>
        <xdr:cNvSpPr txBox="1">
          <a:spLocks noChangeArrowheads="1"/>
        </xdr:cNvSpPr>
      </xdr:nvSpPr>
      <xdr:spPr>
        <a:xfrm>
          <a:off x="6419850" y="90182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409" name="Text Box 11"/>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139</xdr:row>
      <xdr:rowOff>0</xdr:rowOff>
    </xdr:from>
    <xdr:ext cx="76200" cy="238125"/>
    <xdr:sp fLocksText="0">
      <xdr:nvSpPr>
        <xdr:cNvPr id="410" name="Text Box 12"/>
        <xdr:cNvSpPr txBox="1">
          <a:spLocks noChangeArrowheads="1"/>
        </xdr:cNvSpPr>
      </xdr:nvSpPr>
      <xdr:spPr>
        <a:xfrm>
          <a:off x="6419850" y="70808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1" name="Text Box 10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2" name="Text Box 10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3" name="Text Box 10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4" name="Text Box 21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5" name="Text Box 22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6" name="Text Box 22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7" name="Text Box 22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8" name="Text Box 22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19" name="Text Box 22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0" name="Text Box 22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1" name="Text Box 22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2" name="Text Box 22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3" name="Text Box 22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4" name="Text Box 22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5" name="Text Box 23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6" name="Text Box 23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7" name="Text Box 23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8" name="Text Box 23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29" name="Text Box 23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0" name="Text Box 23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1" name="Text Box 23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2" name="Text Box 23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3" name="Text Box 23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4" name="Text Box 23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5" name="Text Box 24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6" name="Text Box 24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7" name="Text Box 24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8" name="Text Box 24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39" name="Text Box 24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40" name="Text Box 24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41" name="Text Box 24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42" name="Text Box 24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443" name="Text Box 24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114300</xdr:colOff>
      <xdr:row>169</xdr:row>
      <xdr:rowOff>0</xdr:rowOff>
    </xdr:from>
    <xdr:ext cx="76200" cy="142875"/>
    <xdr:sp fLocksText="0">
      <xdr:nvSpPr>
        <xdr:cNvPr id="444" name="Text Box 89"/>
        <xdr:cNvSpPr txBox="1">
          <a:spLocks noChangeArrowheads="1"/>
        </xdr:cNvSpPr>
      </xdr:nvSpPr>
      <xdr:spPr>
        <a:xfrm>
          <a:off x="360045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45" name="Text Box 27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46" name="Text Box 31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47" name="Text Box 34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48" name="Text Box 36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49" name="Text Box 40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0" name="Text Box 42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1" name="Text Box 42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2" name="Text Box 44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3" name="Text Box 44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4" name="Text Box 44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5" name="Text Box 44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6" name="Text Box 44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7" name="Text Box 47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8" name="Text Box 47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59" name="Text Box 47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0" name="Text Box 47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1" name="Text Box 49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2" name="Text Box 49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3" name="Text Box 49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4" name="Text Box 49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5" name="Text Box 49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6" name="Text Box 49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7" name="Text Box 50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8" name="Text Box 50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69" name="Text Box 50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0" name="Text Box 50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1" name="Text Box 50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2" name="Text Box 50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3" name="Text Box 50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4" name="Text Box 50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5" name="Text Box 50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6" name="Text Box 50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7" name="Text Box 53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8" name="Text Box 53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79" name="Text Box 53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0" name="Text Box 53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1" name="Text Box 54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2" name="Text Box 54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3" name="Text Box 54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4" name="Text Box 54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5" name="Text Box 54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6" name="Text Box 54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7" name="Text Box 56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8" name="Text Box 56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89" name="Text Box 56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0" name="Text Box 56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1" name="Text Box 56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2" name="Text Box 56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3" name="Text Box 56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4" name="Text Box 56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5" name="Text Box 56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6" name="Text Box 57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7" name="Text Box 57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8" name="Text Box 57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499" name="Text Box 57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0" name="Text Box 57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1" name="Text Box 57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2" name="Text Box 57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3" name="Text Box 57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4" name="Text Box 57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5" name="Text Box 57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6" name="Text Box 58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7" name="Text Box 58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8" name="Text Box 58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09" name="Text Box 58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0" name="Text Box 58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1" name="Text Box 58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2" name="Text Box 58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3" name="Text Box 58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4" name="Text Box 58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5" name="Text Box 589"/>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6" name="Text Box 590"/>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7" name="Text Box 591"/>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8" name="Text Box 592"/>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19" name="Text Box 593"/>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0" name="Text Box 594"/>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1" name="Text Box 59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2" name="Text Box 59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3" name="Text Box 59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4" name="Text Box 598"/>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5" name="Text Box 655"/>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6" name="Text Box 656"/>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76200" cy="142875"/>
    <xdr:sp fLocksText="0">
      <xdr:nvSpPr>
        <xdr:cNvPr id="527" name="Text Box 657"/>
        <xdr:cNvSpPr txBox="1">
          <a:spLocks noChangeArrowheads="1"/>
        </xdr:cNvSpPr>
      </xdr:nvSpPr>
      <xdr:spPr>
        <a:xfrm>
          <a:off x="3762375"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28" name="Text Box 10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29" name="Text Box 10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0" name="Text Box 10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1" name="Text Box 21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2" name="Text Box 22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3" name="Text Box 22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4" name="Text Box 22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5" name="Text Box 22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6" name="Text Box 22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7" name="Text Box 22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8" name="Text Box 22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39" name="Text Box 22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0" name="Text Box 22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1" name="Text Box 22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2" name="Text Box 23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3" name="Text Box 23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4" name="Text Box 23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5" name="Text Box 23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6" name="Text Box 23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7" name="Text Box 23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8" name="Text Box 23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49" name="Text Box 23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0" name="Text Box 23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1" name="Text Box 239"/>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2" name="Text Box 240"/>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3" name="Text Box 241"/>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4" name="Text Box 242"/>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5" name="Text Box 243"/>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6" name="Text Box 244"/>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7" name="Text Box 245"/>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8" name="Text Box 246"/>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59" name="Text Box 247"/>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704850</xdr:colOff>
      <xdr:row>169</xdr:row>
      <xdr:rowOff>0</xdr:rowOff>
    </xdr:from>
    <xdr:ext cx="76200" cy="142875"/>
    <xdr:sp fLocksText="0">
      <xdr:nvSpPr>
        <xdr:cNvPr id="560" name="Text Box 248"/>
        <xdr:cNvSpPr txBox="1">
          <a:spLocks noChangeArrowheads="1"/>
        </xdr:cNvSpPr>
      </xdr:nvSpPr>
      <xdr:spPr>
        <a:xfrm>
          <a:off x="2667000" y="860964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1" name="Text Box 27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2" name="Text Box 31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3" name="Text Box 34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4" name="Text Box 36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5" name="Text Box 40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6" name="Text Box 42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7" name="Text Box 42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8" name="Text Box 44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69" name="Text Box 44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0" name="Text Box 44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1" name="Text Box 44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2" name="Text Box 44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3" name="Text Box 47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4" name="Text Box 47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5" name="Text Box 47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6" name="Text Box 47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7" name="Text Box 49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8" name="Text Box 49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79" name="Text Box 49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0" name="Text Box 49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1" name="Text Box 49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2" name="Text Box 49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3" name="Text Box 50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4" name="Text Box 50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5" name="Text Box 50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6" name="Text Box 50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7" name="Text Box 50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8" name="Text Box 50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89" name="Text Box 50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0" name="Text Box 50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1" name="Text Box 50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2" name="Text Box 50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3" name="Text Box 53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4" name="Text Box 53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5" name="Text Box 53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6" name="Text Box 53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7" name="Text Box 54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8" name="Text Box 54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599" name="Text Box 54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0" name="Text Box 54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1" name="Text Box 54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2" name="Text Box 54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3" name="Text Box 56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4" name="Text Box 56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5" name="Text Box 56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6" name="Text Box 56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7" name="Text Box 56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8" name="Text Box 56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09" name="Text Box 56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0" name="Text Box 56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1" name="Text Box 56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2" name="Text Box 57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3" name="Text Box 57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4" name="Text Box 57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5" name="Text Box 57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6" name="Text Box 57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7" name="Text Box 57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8" name="Text Box 57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19" name="Text Box 57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0" name="Text Box 57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1" name="Text Box 57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2" name="Text Box 58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3" name="Text Box 58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4" name="Text Box 58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5" name="Text Box 58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6" name="Text Box 58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7" name="Text Box 58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8" name="Text Box 58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29" name="Text Box 58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0" name="Text Box 58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1" name="Text Box 589"/>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2" name="Text Box 590"/>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3" name="Text Box 591"/>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4" name="Text Box 592"/>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5" name="Text Box 593"/>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6" name="Text Box 594"/>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7" name="Text Box 59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8" name="Text Box 59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39" name="Text Box 597"/>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40" name="Text Box 598"/>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41" name="Text Box 655"/>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276225</xdr:colOff>
      <xdr:row>169</xdr:row>
      <xdr:rowOff>0</xdr:rowOff>
    </xdr:from>
    <xdr:ext cx="85725" cy="142875"/>
    <xdr:sp fLocksText="0">
      <xdr:nvSpPr>
        <xdr:cNvPr id="642" name="Text Box 656"/>
        <xdr:cNvSpPr txBox="1">
          <a:spLocks noChangeArrowheads="1"/>
        </xdr:cNvSpPr>
      </xdr:nvSpPr>
      <xdr:spPr>
        <a:xfrm>
          <a:off x="3762375" y="86096475"/>
          <a:ext cx="8572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3" name="Text Box 5"/>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4" name="Text Box 6"/>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5" name="Text Box 7"/>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6" name="Text Box 8"/>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7" name="Text Box 9"/>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8" name="Text Box 10"/>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49" name="Text Box 11"/>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76</xdr:row>
      <xdr:rowOff>0</xdr:rowOff>
    </xdr:from>
    <xdr:ext cx="76200" cy="238125"/>
    <xdr:sp fLocksText="0">
      <xdr:nvSpPr>
        <xdr:cNvPr id="650" name="Text Box 12"/>
        <xdr:cNvSpPr txBox="1">
          <a:spLocks noChangeArrowheads="1"/>
        </xdr:cNvSpPr>
      </xdr:nvSpPr>
      <xdr:spPr>
        <a:xfrm>
          <a:off x="3486150" y="359759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1" name="Text Box 5"/>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2" name="Text Box 6"/>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3" name="Text Box 7"/>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4" name="Text Box 8"/>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5" name="Text Box 9"/>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6" name="Text Box 10"/>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7" name="Text Box 11"/>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8" name="Text Box 12"/>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59" name="Text Box 5"/>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238125"/>
    <xdr:sp fLocksText="0">
      <xdr:nvSpPr>
        <xdr:cNvPr id="660" name="Text Box 6"/>
        <xdr:cNvSpPr txBox="1">
          <a:spLocks noChangeArrowheads="1"/>
        </xdr:cNvSpPr>
      </xdr:nvSpPr>
      <xdr:spPr>
        <a:xfrm>
          <a:off x="6419850" y="63569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138</xdr:row>
      <xdr:rowOff>0</xdr:rowOff>
    </xdr:from>
    <xdr:ext cx="104775" cy="257175"/>
    <xdr:sp fLocksText="0">
      <xdr:nvSpPr>
        <xdr:cNvPr id="661" name="Text Box 573"/>
        <xdr:cNvSpPr txBox="1">
          <a:spLocks noChangeArrowheads="1"/>
        </xdr:cNvSpPr>
      </xdr:nvSpPr>
      <xdr:spPr>
        <a:xfrm>
          <a:off x="6419850" y="70132575"/>
          <a:ext cx="10477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138</xdr:row>
      <xdr:rowOff>0</xdr:rowOff>
    </xdr:from>
    <xdr:ext cx="104775" cy="257175"/>
    <xdr:sp fLocksText="0">
      <xdr:nvSpPr>
        <xdr:cNvPr id="662" name="Text Box 574"/>
        <xdr:cNvSpPr txBox="1">
          <a:spLocks noChangeArrowheads="1"/>
        </xdr:cNvSpPr>
      </xdr:nvSpPr>
      <xdr:spPr>
        <a:xfrm>
          <a:off x="6419850" y="70132575"/>
          <a:ext cx="10477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138</xdr:row>
      <xdr:rowOff>0</xdr:rowOff>
    </xdr:from>
    <xdr:ext cx="104775" cy="257175"/>
    <xdr:sp fLocksText="0">
      <xdr:nvSpPr>
        <xdr:cNvPr id="663" name="Text Box 573"/>
        <xdr:cNvSpPr txBox="1">
          <a:spLocks noChangeArrowheads="1"/>
        </xdr:cNvSpPr>
      </xdr:nvSpPr>
      <xdr:spPr>
        <a:xfrm>
          <a:off x="6419850" y="70132575"/>
          <a:ext cx="10477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138</xdr:row>
      <xdr:rowOff>0</xdr:rowOff>
    </xdr:from>
    <xdr:ext cx="104775" cy="257175"/>
    <xdr:sp fLocksText="0">
      <xdr:nvSpPr>
        <xdr:cNvPr id="664" name="Text Box 574"/>
        <xdr:cNvSpPr txBox="1">
          <a:spLocks noChangeArrowheads="1"/>
        </xdr:cNvSpPr>
      </xdr:nvSpPr>
      <xdr:spPr>
        <a:xfrm>
          <a:off x="6419850" y="70132575"/>
          <a:ext cx="104775"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145</xdr:row>
      <xdr:rowOff>0</xdr:rowOff>
    </xdr:from>
    <xdr:ext cx="76200" cy="190500"/>
    <xdr:sp fLocksText="0">
      <xdr:nvSpPr>
        <xdr:cNvPr id="665" name="Text Box 11"/>
        <xdr:cNvSpPr txBox="1">
          <a:spLocks noChangeArrowheads="1"/>
        </xdr:cNvSpPr>
      </xdr:nvSpPr>
      <xdr:spPr>
        <a:xfrm>
          <a:off x="7200900" y="738473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145</xdr:row>
      <xdr:rowOff>0</xdr:rowOff>
    </xdr:from>
    <xdr:ext cx="76200" cy="190500"/>
    <xdr:sp fLocksText="0">
      <xdr:nvSpPr>
        <xdr:cNvPr id="666" name="Text Box 12"/>
        <xdr:cNvSpPr txBox="1">
          <a:spLocks noChangeArrowheads="1"/>
        </xdr:cNvSpPr>
      </xdr:nvSpPr>
      <xdr:spPr>
        <a:xfrm>
          <a:off x="7200900" y="738473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6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6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6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7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8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69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0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1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2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27" name="Text Box 5"/>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28" name="Text Box 6"/>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29" name="Text Box 7"/>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0" name="Text Box 8"/>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1" name="Text Box 9"/>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2" name="Text Box 10"/>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3" name="Text Box 11"/>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4" name="Text Box 12"/>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5" name="Text Box 5"/>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9550"/>
    <xdr:sp fLocksText="0">
      <xdr:nvSpPr>
        <xdr:cNvPr id="736" name="Text Box 6"/>
        <xdr:cNvSpPr txBox="1">
          <a:spLocks noChangeArrowheads="1"/>
        </xdr:cNvSpPr>
      </xdr:nvSpPr>
      <xdr:spPr>
        <a:xfrm>
          <a:off x="6419850" y="55597425"/>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3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3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3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4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7"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8"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59" name="Text Box 7"/>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0" name="Text Box 8"/>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1" name="Text Box 9"/>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2" name="Text Box 10"/>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3" name="Text Box 11"/>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4" name="Text Box 12"/>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5" name="Text Box 5"/>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200025"/>
    <xdr:sp fLocksText="0">
      <xdr:nvSpPr>
        <xdr:cNvPr id="766" name="Text Box 6"/>
        <xdr:cNvSpPr txBox="1">
          <a:spLocks noChangeArrowheads="1"/>
        </xdr:cNvSpPr>
      </xdr:nvSpPr>
      <xdr:spPr>
        <a:xfrm>
          <a:off x="6419850" y="555974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67" name="Text Box 5"/>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68" name="Text Box 6"/>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69" name="Text Box 7"/>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0" name="Text Box 8"/>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1" name="Text Box 9"/>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2" name="Text Box 10"/>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3" name="Text Box 11"/>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4" name="Text Box 12"/>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5" name="Text Box 5"/>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111</xdr:row>
      <xdr:rowOff>0</xdr:rowOff>
    </xdr:from>
    <xdr:ext cx="76200" cy="323850"/>
    <xdr:sp fLocksText="0">
      <xdr:nvSpPr>
        <xdr:cNvPr id="776" name="Text Box 6"/>
        <xdr:cNvSpPr txBox="1">
          <a:spLocks noChangeArrowheads="1"/>
        </xdr:cNvSpPr>
      </xdr:nvSpPr>
      <xdr:spPr>
        <a:xfrm>
          <a:off x="6419850" y="55102125"/>
          <a:ext cx="7620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77" name="Text Box 5"/>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78" name="Text Box 6"/>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79" name="Text Box 7"/>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0" name="Text Box 8"/>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1" name="Text Box 9"/>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2" name="Text Box 10"/>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3" name="Text Box 11"/>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4" name="Text Box 12"/>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5" name="Text Box 5"/>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6" name="Text Box 6"/>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7" name="Text Box 5"/>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8" name="Text Box 6"/>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89" name="Text Box 7"/>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0" name="Text Box 8"/>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1" name="Text Box 9"/>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2" name="Text Box 10"/>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3" name="Text Box 11"/>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4" name="Text Box 12"/>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5" name="Text Box 5"/>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112</xdr:row>
      <xdr:rowOff>0</xdr:rowOff>
    </xdr:from>
    <xdr:ext cx="76200" cy="304800"/>
    <xdr:sp fLocksText="0">
      <xdr:nvSpPr>
        <xdr:cNvPr id="796" name="Text Box 6"/>
        <xdr:cNvSpPr txBox="1">
          <a:spLocks noChangeArrowheads="1"/>
        </xdr:cNvSpPr>
      </xdr:nvSpPr>
      <xdr:spPr>
        <a:xfrm>
          <a:off x="6419850" y="55597425"/>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797"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798"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799" name="Text Box 7"/>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0" name="Text Box 8"/>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1" name="Text Box 9"/>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2" name="Text Box 10"/>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3" name="Text Box 11"/>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4" name="Text Box 12"/>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5"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6"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7"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8"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09" name="Text Box 7"/>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0" name="Text Box 8"/>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1" name="Text Box 9"/>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2" name="Text Box 10"/>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3" name="Text Box 11"/>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4" name="Text Box 12"/>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5"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816"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17" name="Text Box 5"/>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18" name="Text Box 6"/>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19" name="Text Box 7"/>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0" name="Text Box 8"/>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1" name="Text Box 9"/>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2" name="Text Box 10"/>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3" name="Text Box 11"/>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4" name="Text Box 12"/>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5" name="Text Box 5"/>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47650"/>
    <xdr:sp fLocksText="0">
      <xdr:nvSpPr>
        <xdr:cNvPr id="826" name="Text Box 6"/>
        <xdr:cNvSpPr txBox="1">
          <a:spLocks noChangeArrowheads="1"/>
        </xdr:cNvSpPr>
      </xdr:nvSpPr>
      <xdr:spPr>
        <a:xfrm>
          <a:off x="6419850" y="408717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2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2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2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3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4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85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57"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58"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59"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0"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1"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862" name="Text Box 9"/>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863" name="Text Box 10"/>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6"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7"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8"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869"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66825"/>
    <xdr:sp fLocksText="0">
      <xdr:nvSpPr>
        <xdr:cNvPr id="870" name="Text Box 6"/>
        <xdr:cNvSpPr txBox="1">
          <a:spLocks noChangeArrowheads="1"/>
        </xdr:cNvSpPr>
      </xdr:nvSpPr>
      <xdr:spPr>
        <a:xfrm>
          <a:off x="6419850" y="63569850"/>
          <a:ext cx="76200" cy="1266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66825"/>
    <xdr:sp fLocksText="0">
      <xdr:nvSpPr>
        <xdr:cNvPr id="871" name="Text Box 11"/>
        <xdr:cNvSpPr txBox="1">
          <a:spLocks noChangeArrowheads="1"/>
        </xdr:cNvSpPr>
      </xdr:nvSpPr>
      <xdr:spPr>
        <a:xfrm>
          <a:off x="6419850" y="63569850"/>
          <a:ext cx="76200" cy="1266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66825"/>
    <xdr:sp fLocksText="0">
      <xdr:nvSpPr>
        <xdr:cNvPr id="872" name="Text Box 12"/>
        <xdr:cNvSpPr txBox="1">
          <a:spLocks noChangeArrowheads="1"/>
        </xdr:cNvSpPr>
      </xdr:nvSpPr>
      <xdr:spPr>
        <a:xfrm>
          <a:off x="6419850" y="63569850"/>
          <a:ext cx="76200" cy="1266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73" name="Text Box 8"/>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74"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75"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04975"/>
    <xdr:sp fLocksText="0">
      <xdr:nvSpPr>
        <xdr:cNvPr id="876" name="Text Box 7"/>
        <xdr:cNvSpPr txBox="1">
          <a:spLocks noChangeArrowheads="1"/>
        </xdr:cNvSpPr>
      </xdr:nvSpPr>
      <xdr:spPr>
        <a:xfrm>
          <a:off x="6419850" y="63569850"/>
          <a:ext cx="76200" cy="1704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04975"/>
    <xdr:sp fLocksText="0">
      <xdr:nvSpPr>
        <xdr:cNvPr id="877" name="Text Box 8"/>
        <xdr:cNvSpPr txBox="1">
          <a:spLocks noChangeArrowheads="1"/>
        </xdr:cNvSpPr>
      </xdr:nvSpPr>
      <xdr:spPr>
        <a:xfrm>
          <a:off x="6419850" y="63569850"/>
          <a:ext cx="76200" cy="1704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78"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79"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0" name="Text Box 7"/>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1" name="Text Box 8"/>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2" name="Text Box 9"/>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3" name="Text Box 10"/>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4" name="Text Box 11"/>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5" name="Text Box 12"/>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6"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7"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8" name="Text Box 7"/>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89" name="Text Box 8"/>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0"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1"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2" name="Text Box 7"/>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3" name="Text Box 8"/>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62125"/>
    <xdr:sp fLocksText="0">
      <xdr:nvSpPr>
        <xdr:cNvPr id="894" name="Text Box 9"/>
        <xdr:cNvSpPr txBox="1">
          <a:spLocks noChangeArrowheads="1"/>
        </xdr:cNvSpPr>
      </xdr:nvSpPr>
      <xdr:spPr>
        <a:xfrm>
          <a:off x="6419850" y="63569850"/>
          <a:ext cx="76200" cy="1762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62125"/>
    <xdr:sp fLocksText="0">
      <xdr:nvSpPr>
        <xdr:cNvPr id="895" name="Text Box 10"/>
        <xdr:cNvSpPr txBox="1">
          <a:spLocks noChangeArrowheads="1"/>
        </xdr:cNvSpPr>
      </xdr:nvSpPr>
      <xdr:spPr>
        <a:xfrm>
          <a:off x="6419850" y="63569850"/>
          <a:ext cx="76200" cy="1762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62125"/>
    <xdr:sp fLocksText="0">
      <xdr:nvSpPr>
        <xdr:cNvPr id="896" name="Text Box 11"/>
        <xdr:cNvSpPr txBox="1">
          <a:spLocks noChangeArrowheads="1"/>
        </xdr:cNvSpPr>
      </xdr:nvSpPr>
      <xdr:spPr>
        <a:xfrm>
          <a:off x="6419850" y="63569850"/>
          <a:ext cx="76200" cy="1762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62125"/>
    <xdr:sp fLocksText="0">
      <xdr:nvSpPr>
        <xdr:cNvPr id="897" name="Text Box 12"/>
        <xdr:cNvSpPr txBox="1">
          <a:spLocks noChangeArrowheads="1"/>
        </xdr:cNvSpPr>
      </xdr:nvSpPr>
      <xdr:spPr>
        <a:xfrm>
          <a:off x="6419850" y="63569850"/>
          <a:ext cx="76200" cy="1762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8"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899"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0" name="Text Box 5"/>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1" name="Text Box 6"/>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2" name="Text Box 7"/>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3" name="Text Box 8"/>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4" name="Text Box 9"/>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5" name="Text Box 10"/>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6" name="Text Box 11"/>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619250"/>
    <xdr:sp fLocksText="0">
      <xdr:nvSpPr>
        <xdr:cNvPr id="907" name="Text Box 12"/>
        <xdr:cNvSpPr txBox="1">
          <a:spLocks noChangeArrowheads="1"/>
        </xdr:cNvSpPr>
      </xdr:nvSpPr>
      <xdr:spPr>
        <a:xfrm>
          <a:off x="6419850" y="63569850"/>
          <a:ext cx="76200" cy="1619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914525"/>
    <xdr:sp fLocksText="0">
      <xdr:nvSpPr>
        <xdr:cNvPr id="908" name="Text Box 7"/>
        <xdr:cNvSpPr txBox="1">
          <a:spLocks noChangeArrowheads="1"/>
        </xdr:cNvSpPr>
      </xdr:nvSpPr>
      <xdr:spPr>
        <a:xfrm>
          <a:off x="6419850" y="63569850"/>
          <a:ext cx="76200" cy="1914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914525"/>
    <xdr:sp fLocksText="0">
      <xdr:nvSpPr>
        <xdr:cNvPr id="909" name="Text Box 8"/>
        <xdr:cNvSpPr txBox="1">
          <a:spLocks noChangeArrowheads="1"/>
        </xdr:cNvSpPr>
      </xdr:nvSpPr>
      <xdr:spPr>
        <a:xfrm>
          <a:off x="6419850" y="63569850"/>
          <a:ext cx="76200" cy="1914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910" name="Text Box 9"/>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911" name="Text Box 10"/>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912" name="Text Box 5"/>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71625"/>
    <xdr:sp fLocksText="0">
      <xdr:nvSpPr>
        <xdr:cNvPr id="913" name="Text Box 6"/>
        <xdr:cNvSpPr txBox="1">
          <a:spLocks noChangeArrowheads="1"/>
        </xdr:cNvSpPr>
      </xdr:nvSpPr>
      <xdr:spPr>
        <a:xfrm>
          <a:off x="6419850" y="63569850"/>
          <a:ext cx="76200" cy="1571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6"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7"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8"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19"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0"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1"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2"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3"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924" name="Text Box 9"/>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925" name="Text Box 10"/>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114425"/>
    <xdr:sp fLocksText="0">
      <xdr:nvSpPr>
        <xdr:cNvPr id="926" name="Text Box 7"/>
        <xdr:cNvSpPr txBox="1">
          <a:spLocks noChangeArrowheads="1"/>
        </xdr:cNvSpPr>
      </xdr:nvSpPr>
      <xdr:spPr>
        <a:xfrm>
          <a:off x="6419850" y="63569850"/>
          <a:ext cx="76200" cy="1114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114425"/>
    <xdr:sp fLocksText="0">
      <xdr:nvSpPr>
        <xdr:cNvPr id="927" name="Text Box 8"/>
        <xdr:cNvSpPr txBox="1">
          <a:spLocks noChangeArrowheads="1"/>
        </xdr:cNvSpPr>
      </xdr:nvSpPr>
      <xdr:spPr>
        <a:xfrm>
          <a:off x="6419850" y="63569850"/>
          <a:ext cx="76200" cy="1114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8"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29"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0"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1"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2"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3"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4"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5"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6"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7"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8"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39"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40"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41"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85875"/>
    <xdr:sp fLocksText="0">
      <xdr:nvSpPr>
        <xdr:cNvPr id="942" name="Text Box 9"/>
        <xdr:cNvSpPr txBox="1">
          <a:spLocks noChangeArrowheads="1"/>
        </xdr:cNvSpPr>
      </xdr:nvSpPr>
      <xdr:spPr>
        <a:xfrm>
          <a:off x="6419850" y="63569850"/>
          <a:ext cx="76200" cy="1285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85875"/>
    <xdr:sp fLocksText="0">
      <xdr:nvSpPr>
        <xdr:cNvPr id="943" name="Text Box 10"/>
        <xdr:cNvSpPr txBox="1">
          <a:spLocks noChangeArrowheads="1"/>
        </xdr:cNvSpPr>
      </xdr:nvSpPr>
      <xdr:spPr>
        <a:xfrm>
          <a:off x="6419850" y="63569850"/>
          <a:ext cx="76200" cy="1285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44" name="Text Box 5"/>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45" name="Text Box 6"/>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46" name="Text Box 11"/>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47" name="Text Box 12"/>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48"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49"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50" name="Text Box 9"/>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51" name="Text Box 10"/>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52" name="Text Box 11"/>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953" name="Text Box 12"/>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5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5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56" name="Text Box 5"/>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57" name="Text Box 6"/>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58" name="Text Box 7"/>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59" name="Text Box 8"/>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60" name="Text Box 9"/>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61" name="Text Box 10"/>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62" name="Text Box 11"/>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963" name="Text Box 12"/>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343025"/>
    <xdr:sp fLocksText="0">
      <xdr:nvSpPr>
        <xdr:cNvPr id="964" name="Text Box 7"/>
        <xdr:cNvSpPr txBox="1">
          <a:spLocks noChangeArrowheads="1"/>
        </xdr:cNvSpPr>
      </xdr:nvSpPr>
      <xdr:spPr>
        <a:xfrm>
          <a:off x="6419850" y="63569850"/>
          <a:ext cx="76200" cy="1343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343025"/>
    <xdr:sp fLocksText="0">
      <xdr:nvSpPr>
        <xdr:cNvPr id="965" name="Text Box 8"/>
        <xdr:cNvSpPr txBox="1">
          <a:spLocks noChangeArrowheads="1"/>
        </xdr:cNvSpPr>
      </xdr:nvSpPr>
      <xdr:spPr>
        <a:xfrm>
          <a:off x="6419850" y="63569850"/>
          <a:ext cx="76200" cy="1343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66"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67"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68"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69"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0"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1"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2"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3"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4"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5"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6"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7"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8"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79"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980" name="Text Box 9"/>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981" name="Text Box 10"/>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114425"/>
    <xdr:sp fLocksText="0">
      <xdr:nvSpPr>
        <xdr:cNvPr id="982" name="Text Box 7"/>
        <xdr:cNvSpPr txBox="1">
          <a:spLocks noChangeArrowheads="1"/>
        </xdr:cNvSpPr>
      </xdr:nvSpPr>
      <xdr:spPr>
        <a:xfrm>
          <a:off x="6419850" y="63569850"/>
          <a:ext cx="76200" cy="1114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114425"/>
    <xdr:sp fLocksText="0">
      <xdr:nvSpPr>
        <xdr:cNvPr id="983" name="Text Box 8"/>
        <xdr:cNvSpPr txBox="1">
          <a:spLocks noChangeArrowheads="1"/>
        </xdr:cNvSpPr>
      </xdr:nvSpPr>
      <xdr:spPr>
        <a:xfrm>
          <a:off x="6419850" y="63569850"/>
          <a:ext cx="76200" cy="1114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6"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7"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8"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89"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0"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1"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2"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3"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4"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5"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6"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997"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85875"/>
    <xdr:sp fLocksText="0">
      <xdr:nvSpPr>
        <xdr:cNvPr id="998" name="Text Box 9"/>
        <xdr:cNvSpPr txBox="1">
          <a:spLocks noChangeArrowheads="1"/>
        </xdr:cNvSpPr>
      </xdr:nvSpPr>
      <xdr:spPr>
        <a:xfrm>
          <a:off x="6419850" y="63569850"/>
          <a:ext cx="76200" cy="1285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85875"/>
    <xdr:sp fLocksText="0">
      <xdr:nvSpPr>
        <xdr:cNvPr id="999" name="Text Box 10"/>
        <xdr:cNvSpPr txBox="1">
          <a:spLocks noChangeArrowheads="1"/>
        </xdr:cNvSpPr>
      </xdr:nvSpPr>
      <xdr:spPr>
        <a:xfrm>
          <a:off x="6419850" y="63569850"/>
          <a:ext cx="76200" cy="1285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0" name="Text Box 5"/>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1" name="Text Box 6"/>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2" name="Text Box 11"/>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3" name="Text Box 12"/>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04" name="Text Box 7"/>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05" name="Text Box 8"/>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6" name="Text Box 9"/>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7" name="Text Box 10"/>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8" name="Text Box 11"/>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38250"/>
    <xdr:sp fLocksText="0">
      <xdr:nvSpPr>
        <xdr:cNvPr id="1009" name="Text Box 12"/>
        <xdr:cNvSpPr txBox="1">
          <a:spLocks noChangeArrowheads="1"/>
        </xdr:cNvSpPr>
      </xdr:nvSpPr>
      <xdr:spPr>
        <a:xfrm>
          <a:off x="6419850" y="63569850"/>
          <a:ext cx="76200" cy="1238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10"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11"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2" name="Text Box 5"/>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3" name="Text Box 6"/>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4" name="Text Box 7"/>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5" name="Text Box 8"/>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6" name="Text Box 9"/>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7" name="Text Box 10"/>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8" name="Text Box 11"/>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19175"/>
    <xdr:sp fLocksText="0">
      <xdr:nvSpPr>
        <xdr:cNvPr id="1019" name="Text Box 12"/>
        <xdr:cNvSpPr txBox="1">
          <a:spLocks noChangeArrowheads="1"/>
        </xdr:cNvSpPr>
      </xdr:nvSpPr>
      <xdr:spPr>
        <a:xfrm>
          <a:off x="6419850" y="63569850"/>
          <a:ext cx="76200" cy="1019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343025"/>
    <xdr:sp fLocksText="0">
      <xdr:nvSpPr>
        <xdr:cNvPr id="1020" name="Text Box 7"/>
        <xdr:cNvSpPr txBox="1">
          <a:spLocks noChangeArrowheads="1"/>
        </xdr:cNvSpPr>
      </xdr:nvSpPr>
      <xdr:spPr>
        <a:xfrm>
          <a:off x="6419850" y="63569850"/>
          <a:ext cx="76200" cy="1343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343025"/>
    <xdr:sp fLocksText="0">
      <xdr:nvSpPr>
        <xdr:cNvPr id="1021" name="Text Box 8"/>
        <xdr:cNvSpPr txBox="1">
          <a:spLocks noChangeArrowheads="1"/>
        </xdr:cNvSpPr>
      </xdr:nvSpPr>
      <xdr:spPr>
        <a:xfrm>
          <a:off x="6419850" y="63569850"/>
          <a:ext cx="76200" cy="1343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2"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3"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6"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7"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8"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29"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30"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31"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32" name="Text Box 5"/>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33" name="Text Box 6"/>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34" name="Text Box 5"/>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35" name="Text Box 6"/>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14475"/>
    <xdr:sp fLocksText="0">
      <xdr:nvSpPr>
        <xdr:cNvPr id="1036" name="Text Box 7"/>
        <xdr:cNvSpPr txBox="1">
          <a:spLocks noChangeArrowheads="1"/>
        </xdr:cNvSpPr>
      </xdr:nvSpPr>
      <xdr:spPr>
        <a:xfrm>
          <a:off x="6419850" y="63569850"/>
          <a:ext cx="76200" cy="1514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514475"/>
    <xdr:sp fLocksText="0">
      <xdr:nvSpPr>
        <xdr:cNvPr id="1037" name="Text Box 8"/>
        <xdr:cNvSpPr txBox="1">
          <a:spLocks noChangeArrowheads="1"/>
        </xdr:cNvSpPr>
      </xdr:nvSpPr>
      <xdr:spPr>
        <a:xfrm>
          <a:off x="6419850" y="63569850"/>
          <a:ext cx="76200" cy="1514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838325"/>
    <xdr:sp fLocksText="0">
      <xdr:nvSpPr>
        <xdr:cNvPr id="1038" name="Text Box 9"/>
        <xdr:cNvSpPr txBox="1">
          <a:spLocks noChangeArrowheads="1"/>
        </xdr:cNvSpPr>
      </xdr:nvSpPr>
      <xdr:spPr>
        <a:xfrm>
          <a:off x="6419850" y="63569850"/>
          <a:ext cx="76200" cy="1838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838325"/>
    <xdr:sp fLocksText="0">
      <xdr:nvSpPr>
        <xdr:cNvPr id="1039" name="Text Box 10"/>
        <xdr:cNvSpPr txBox="1">
          <a:spLocks noChangeArrowheads="1"/>
        </xdr:cNvSpPr>
      </xdr:nvSpPr>
      <xdr:spPr>
        <a:xfrm>
          <a:off x="6419850" y="63569850"/>
          <a:ext cx="76200" cy="1838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33550"/>
    <xdr:sp fLocksText="0">
      <xdr:nvSpPr>
        <xdr:cNvPr id="1040" name="Text Box 9"/>
        <xdr:cNvSpPr txBox="1">
          <a:spLocks noChangeArrowheads="1"/>
        </xdr:cNvSpPr>
      </xdr:nvSpPr>
      <xdr:spPr>
        <a:xfrm>
          <a:off x="6419850" y="63569850"/>
          <a:ext cx="76200" cy="1733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33550"/>
    <xdr:sp fLocksText="0">
      <xdr:nvSpPr>
        <xdr:cNvPr id="1041" name="Text Box 10"/>
        <xdr:cNvSpPr txBox="1">
          <a:spLocks noChangeArrowheads="1"/>
        </xdr:cNvSpPr>
      </xdr:nvSpPr>
      <xdr:spPr>
        <a:xfrm>
          <a:off x="6419850" y="63569850"/>
          <a:ext cx="76200" cy="1733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33550"/>
    <xdr:sp fLocksText="0">
      <xdr:nvSpPr>
        <xdr:cNvPr id="1042" name="Text Box 11"/>
        <xdr:cNvSpPr txBox="1">
          <a:spLocks noChangeArrowheads="1"/>
        </xdr:cNvSpPr>
      </xdr:nvSpPr>
      <xdr:spPr>
        <a:xfrm>
          <a:off x="6419850" y="63569850"/>
          <a:ext cx="76200" cy="1733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733550"/>
    <xdr:sp fLocksText="0">
      <xdr:nvSpPr>
        <xdr:cNvPr id="1043" name="Text Box 12"/>
        <xdr:cNvSpPr txBox="1">
          <a:spLocks noChangeArrowheads="1"/>
        </xdr:cNvSpPr>
      </xdr:nvSpPr>
      <xdr:spPr>
        <a:xfrm>
          <a:off x="6419850" y="63569850"/>
          <a:ext cx="76200" cy="1733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4" name="Text Box 5"/>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5" name="Text Box 6"/>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6" name="Text Box 7"/>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7" name="Text Box 8"/>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8" name="Text Box 9"/>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49" name="Text Box 10"/>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50" name="Text Box 11"/>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428750"/>
    <xdr:sp fLocksText="0">
      <xdr:nvSpPr>
        <xdr:cNvPr id="1051" name="Text Box 12"/>
        <xdr:cNvSpPr txBox="1">
          <a:spLocks noChangeArrowheads="1"/>
        </xdr:cNvSpPr>
      </xdr:nvSpPr>
      <xdr:spPr>
        <a:xfrm>
          <a:off x="6419850" y="63569850"/>
          <a:ext cx="76200" cy="1428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914525"/>
    <xdr:sp fLocksText="0">
      <xdr:nvSpPr>
        <xdr:cNvPr id="1052" name="Text Box 7"/>
        <xdr:cNvSpPr txBox="1">
          <a:spLocks noChangeArrowheads="1"/>
        </xdr:cNvSpPr>
      </xdr:nvSpPr>
      <xdr:spPr>
        <a:xfrm>
          <a:off x="6419850" y="63569850"/>
          <a:ext cx="76200" cy="1914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914525"/>
    <xdr:sp fLocksText="0">
      <xdr:nvSpPr>
        <xdr:cNvPr id="1053" name="Text Box 8"/>
        <xdr:cNvSpPr txBox="1">
          <a:spLocks noChangeArrowheads="1"/>
        </xdr:cNvSpPr>
      </xdr:nvSpPr>
      <xdr:spPr>
        <a:xfrm>
          <a:off x="6419850" y="63569850"/>
          <a:ext cx="76200" cy="1914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4"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5"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6"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7"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8"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59"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1060" name="Text Box 9"/>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000125"/>
    <xdr:sp fLocksText="0">
      <xdr:nvSpPr>
        <xdr:cNvPr id="1061" name="Text Box 10"/>
        <xdr:cNvSpPr txBox="1">
          <a:spLocks noChangeArrowheads="1"/>
        </xdr:cNvSpPr>
      </xdr:nvSpPr>
      <xdr:spPr>
        <a:xfrm>
          <a:off x="6419850" y="63569850"/>
          <a:ext cx="76200" cy="1000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1266825"/>
    <xdr:sp fLocksText="0">
      <xdr:nvSpPr>
        <xdr:cNvPr id="1062" name="Text Box 5"/>
        <xdr:cNvSpPr txBox="1">
          <a:spLocks noChangeArrowheads="1"/>
        </xdr:cNvSpPr>
      </xdr:nvSpPr>
      <xdr:spPr>
        <a:xfrm>
          <a:off x="6419850" y="63569850"/>
          <a:ext cx="76200" cy="1266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3" name="Text Box 5"/>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4" name="Text Box 6"/>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5" name="Text Box 9"/>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6" name="Text Box 10"/>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7" name="Text Box 11"/>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76200" cy="942975"/>
    <xdr:sp fLocksText="0">
      <xdr:nvSpPr>
        <xdr:cNvPr id="1068" name="Text Box 12"/>
        <xdr:cNvSpPr txBox="1">
          <a:spLocks noChangeArrowheads="1"/>
        </xdr:cNvSpPr>
      </xdr:nvSpPr>
      <xdr:spPr>
        <a:xfrm>
          <a:off x="6419850" y="63569850"/>
          <a:ext cx="76200"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69" name="Text Box 5"/>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70" name="Text Box 6"/>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71" name="Text Box 5"/>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129</xdr:row>
      <xdr:rowOff>0</xdr:rowOff>
    </xdr:from>
    <xdr:ext cx="657225" cy="942975"/>
    <xdr:sp fLocksText="0">
      <xdr:nvSpPr>
        <xdr:cNvPr id="1072" name="Text Box 6"/>
        <xdr:cNvSpPr txBox="1">
          <a:spLocks noChangeArrowheads="1"/>
        </xdr:cNvSpPr>
      </xdr:nvSpPr>
      <xdr:spPr>
        <a:xfrm>
          <a:off x="5962650" y="63569850"/>
          <a:ext cx="657225" cy="942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3" name="Text Box 16392"/>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4" name="Text Box 16393"/>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5" name="Text Box 16394"/>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6" name="Text Box 16395"/>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7" name="Text Box 16396"/>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8" name="Text Box 16397"/>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129</xdr:row>
      <xdr:rowOff>0</xdr:rowOff>
    </xdr:from>
    <xdr:ext cx="85725" cy="923925"/>
    <xdr:sp fLocksText="0">
      <xdr:nvSpPr>
        <xdr:cNvPr id="1079" name="Text Box 16398"/>
        <xdr:cNvSpPr txBox="1">
          <a:spLocks noChangeArrowheads="1"/>
        </xdr:cNvSpPr>
      </xdr:nvSpPr>
      <xdr:spPr>
        <a:xfrm>
          <a:off x="6419850" y="63569850"/>
          <a:ext cx="85725" cy="923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0" name="Text Box 5"/>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1" name="Text Box 6"/>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2" name="Text Box 7"/>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3" name="Text Box 8"/>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4" name="Text Box 9"/>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5" name="Text Box 10"/>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6" name="Text Box 11"/>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7" name="Text Box 12"/>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8" name="Text Box 5"/>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162</xdr:row>
      <xdr:rowOff>0</xdr:rowOff>
    </xdr:from>
    <xdr:ext cx="76200" cy="238125"/>
    <xdr:sp fLocksText="0">
      <xdr:nvSpPr>
        <xdr:cNvPr id="1089" name="Text Box 6"/>
        <xdr:cNvSpPr txBox="1">
          <a:spLocks noChangeArrowheads="1"/>
        </xdr:cNvSpPr>
      </xdr:nvSpPr>
      <xdr:spPr>
        <a:xfrm>
          <a:off x="6419850" y="826008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0" name="Text Box 5"/>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1" name="Text Box 6"/>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2" name="Text Box 7"/>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3" name="Text Box 8"/>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4" name="Text Box 9"/>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5" name="Text Box 10"/>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6" name="Text Box 11"/>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7" name="Text Box 12"/>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8" name="Text Box 5"/>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161</xdr:row>
      <xdr:rowOff>0</xdr:rowOff>
    </xdr:from>
    <xdr:ext cx="76200" cy="238125"/>
    <xdr:sp fLocksText="0">
      <xdr:nvSpPr>
        <xdr:cNvPr id="1099" name="Text Box 6"/>
        <xdr:cNvSpPr txBox="1">
          <a:spLocks noChangeArrowheads="1"/>
        </xdr:cNvSpPr>
      </xdr:nvSpPr>
      <xdr:spPr>
        <a:xfrm>
          <a:off x="6419850" y="821531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0" name="Text Box 5"/>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1" name="Text Box 6"/>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2" name="Text Box 7"/>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3" name="Text Box 8"/>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4" name="Text Box 9"/>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5" name="Text Box 10"/>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6" name="Text Box 11"/>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7" name="Text Box 12"/>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160</xdr:row>
      <xdr:rowOff>0</xdr:rowOff>
    </xdr:from>
    <xdr:ext cx="76200" cy="238125"/>
    <xdr:sp fLocksText="0">
      <xdr:nvSpPr>
        <xdr:cNvPr id="1108" name="Text Box 5"/>
        <xdr:cNvSpPr txBox="1">
          <a:spLocks noChangeArrowheads="1"/>
        </xdr:cNvSpPr>
      </xdr:nvSpPr>
      <xdr:spPr>
        <a:xfrm>
          <a:off x="6419850" y="81705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09" name="Text Box 5"/>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0" name="Text Box 6"/>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1" name="Text Box 7"/>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2" name="Text Box 8"/>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3" name="Text Box 9"/>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4" name="Text Box 10"/>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5" name="Text Box 11"/>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6" name="Text Box 12"/>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7" name="Text Box 5"/>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165</xdr:row>
      <xdr:rowOff>0</xdr:rowOff>
    </xdr:from>
    <xdr:ext cx="76200" cy="238125"/>
    <xdr:sp fLocksText="0">
      <xdr:nvSpPr>
        <xdr:cNvPr id="1118" name="Text Box 6"/>
        <xdr:cNvSpPr txBox="1">
          <a:spLocks noChangeArrowheads="1"/>
        </xdr:cNvSpPr>
      </xdr:nvSpPr>
      <xdr:spPr>
        <a:xfrm>
          <a:off x="6419850" y="839438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19" name="Text Box 5"/>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0" name="Text Box 6"/>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1" name="Text Box 7"/>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2" name="Text Box 8"/>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3" name="Text Box 9"/>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4" name="Text Box 10"/>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5" name="Text Box 11"/>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6" name="Text Box 12"/>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7" name="Text Box 5"/>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166</xdr:row>
      <xdr:rowOff>0</xdr:rowOff>
    </xdr:from>
    <xdr:ext cx="76200" cy="238125"/>
    <xdr:sp fLocksText="0">
      <xdr:nvSpPr>
        <xdr:cNvPr id="1128" name="Text Box 6"/>
        <xdr:cNvSpPr txBox="1">
          <a:spLocks noChangeArrowheads="1"/>
        </xdr:cNvSpPr>
      </xdr:nvSpPr>
      <xdr:spPr>
        <a:xfrm>
          <a:off x="6419850" y="8446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29" name="Text Box 5"/>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0" name="Text Box 6"/>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1" name="Text Box 7"/>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2" name="Text Box 8"/>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3" name="Text Box 9"/>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4" name="Text Box 10"/>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5" name="Text Box 11"/>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6" name="Text Box 12"/>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7" name="Text Box 5"/>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167</xdr:row>
      <xdr:rowOff>0</xdr:rowOff>
    </xdr:from>
    <xdr:ext cx="76200" cy="238125"/>
    <xdr:sp fLocksText="0">
      <xdr:nvSpPr>
        <xdr:cNvPr id="1138" name="Text Box 6"/>
        <xdr:cNvSpPr txBox="1">
          <a:spLocks noChangeArrowheads="1"/>
        </xdr:cNvSpPr>
      </xdr:nvSpPr>
      <xdr:spPr>
        <a:xfrm>
          <a:off x="6419850" y="849439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39" name="Text Box 5"/>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0" name="Text Box 6"/>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1" name="Text Box 7"/>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2" name="Text Box 8"/>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3" name="Text Box 9"/>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4" name="Text Box 10"/>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5" name="Text Box 11"/>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6" name="Text Box 12"/>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7" name="Text Box 5"/>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158</xdr:row>
      <xdr:rowOff>0</xdr:rowOff>
    </xdr:from>
    <xdr:ext cx="76200" cy="238125"/>
    <xdr:sp fLocksText="0">
      <xdr:nvSpPr>
        <xdr:cNvPr id="1148" name="Text Box 6"/>
        <xdr:cNvSpPr txBox="1">
          <a:spLocks noChangeArrowheads="1"/>
        </xdr:cNvSpPr>
      </xdr:nvSpPr>
      <xdr:spPr>
        <a:xfrm>
          <a:off x="6419850" y="806577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49" name="Text Box 5"/>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0" name="Text Box 6"/>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1" name="Text Box 7"/>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2" name="Text Box 8"/>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3" name="Text Box 9"/>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4" name="Text Box 10"/>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5" name="Text Box 11"/>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6" name="Text Box 12"/>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7" name="Text Box 5"/>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168</xdr:row>
      <xdr:rowOff>0</xdr:rowOff>
    </xdr:from>
    <xdr:ext cx="76200" cy="238125"/>
    <xdr:sp fLocksText="0">
      <xdr:nvSpPr>
        <xdr:cNvPr id="1158" name="Text Box 6"/>
        <xdr:cNvSpPr txBox="1">
          <a:spLocks noChangeArrowheads="1"/>
        </xdr:cNvSpPr>
      </xdr:nvSpPr>
      <xdr:spPr>
        <a:xfrm>
          <a:off x="6419850" y="854868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153</xdr:row>
      <xdr:rowOff>0</xdr:rowOff>
    </xdr:from>
    <xdr:ext cx="76200" cy="238125"/>
    <xdr:sp fLocksText="0">
      <xdr:nvSpPr>
        <xdr:cNvPr id="1159" name="Text Box 5"/>
        <xdr:cNvSpPr txBox="1">
          <a:spLocks noChangeArrowheads="1"/>
        </xdr:cNvSpPr>
      </xdr:nvSpPr>
      <xdr:spPr>
        <a:xfrm>
          <a:off x="6419850" y="776573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153</xdr:row>
      <xdr:rowOff>0</xdr:rowOff>
    </xdr:from>
    <xdr:ext cx="76200" cy="238125"/>
    <xdr:sp fLocksText="0">
      <xdr:nvSpPr>
        <xdr:cNvPr id="1160" name="Text Box 6"/>
        <xdr:cNvSpPr txBox="1">
          <a:spLocks noChangeArrowheads="1"/>
        </xdr:cNvSpPr>
      </xdr:nvSpPr>
      <xdr:spPr>
        <a:xfrm>
          <a:off x="6419850" y="776573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6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7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8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19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0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1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2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3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4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5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6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1" name="Text Box 5"/>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2" name="Text Box 6"/>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3" name="Text Box 7"/>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4" name="Text Box 8"/>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5" name="Text Box 9"/>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6" name="Text Box 10"/>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7" name="Text Box 11"/>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8" name="Text Box 12"/>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69" name="Text Box 5"/>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90500"/>
    <xdr:sp fLocksText="0">
      <xdr:nvSpPr>
        <xdr:cNvPr id="1270" name="Text Box 6"/>
        <xdr:cNvSpPr txBox="1">
          <a:spLocks noChangeArrowheads="1"/>
        </xdr:cNvSpPr>
      </xdr:nvSpPr>
      <xdr:spPr>
        <a:xfrm>
          <a:off x="6419850" y="892016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7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8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1"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2"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3" name="Text Box 7"/>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4" name="Text Box 8"/>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5" name="Text Box 9"/>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6" name="Text Box 10"/>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7" name="Text Box 11"/>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8" name="Text Box 12"/>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299" name="Text Box 5"/>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175</xdr:row>
      <xdr:rowOff>0</xdr:rowOff>
    </xdr:from>
    <xdr:ext cx="76200" cy="180975"/>
    <xdr:sp fLocksText="0">
      <xdr:nvSpPr>
        <xdr:cNvPr id="1300" name="Text Box 6"/>
        <xdr:cNvSpPr txBox="1">
          <a:spLocks noChangeArrowheads="1"/>
        </xdr:cNvSpPr>
      </xdr:nvSpPr>
      <xdr:spPr>
        <a:xfrm>
          <a:off x="6419850" y="892016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59</xdr:row>
      <xdr:rowOff>0</xdr:rowOff>
    </xdr:from>
    <xdr:ext cx="76200" cy="295275"/>
    <xdr:sp fLocksText="0">
      <xdr:nvSpPr>
        <xdr:cNvPr id="1301" name="Text Box 9"/>
        <xdr:cNvSpPr txBox="1">
          <a:spLocks noChangeArrowheads="1"/>
        </xdr:cNvSpPr>
      </xdr:nvSpPr>
      <xdr:spPr>
        <a:xfrm>
          <a:off x="6419850" y="269748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59</xdr:row>
      <xdr:rowOff>0</xdr:rowOff>
    </xdr:from>
    <xdr:ext cx="76200" cy="295275"/>
    <xdr:sp fLocksText="0">
      <xdr:nvSpPr>
        <xdr:cNvPr id="1302" name="Text Box 10"/>
        <xdr:cNvSpPr txBox="1">
          <a:spLocks noChangeArrowheads="1"/>
        </xdr:cNvSpPr>
      </xdr:nvSpPr>
      <xdr:spPr>
        <a:xfrm>
          <a:off x="6419850" y="2697480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1303" name="Text Box 5"/>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1304" name="Text Box 6"/>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1305" name="Text Box 11"/>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116</xdr:row>
      <xdr:rowOff>0</xdr:rowOff>
    </xdr:from>
    <xdr:ext cx="76200" cy="542925"/>
    <xdr:sp fLocksText="0">
      <xdr:nvSpPr>
        <xdr:cNvPr id="1306" name="Text Box 12"/>
        <xdr:cNvSpPr txBox="1">
          <a:spLocks noChangeArrowheads="1"/>
        </xdr:cNvSpPr>
      </xdr:nvSpPr>
      <xdr:spPr>
        <a:xfrm>
          <a:off x="6419850" y="5753100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57175"/>
    <xdr:sp fLocksText="0">
      <xdr:nvSpPr>
        <xdr:cNvPr id="1307" name="Text Box 9"/>
        <xdr:cNvSpPr txBox="1">
          <a:spLocks noChangeArrowheads="1"/>
        </xdr:cNvSpPr>
      </xdr:nvSpPr>
      <xdr:spPr>
        <a:xfrm>
          <a:off x="6419850" y="276129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57175"/>
    <xdr:sp fLocksText="0">
      <xdr:nvSpPr>
        <xdr:cNvPr id="1308" name="Text Box 10"/>
        <xdr:cNvSpPr txBox="1">
          <a:spLocks noChangeArrowheads="1"/>
        </xdr:cNvSpPr>
      </xdr:nvSpPr>
      <xdr:spPr>
        <a:xfrm>
          <a:off x="6419850" y="276129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57175"/>
    <xdr:sp fLocksText="0">
      <xdr:nvSpPr>
        <xdr:cNvPr id="1309" name="Text Box 5"/>
        <xdr:cNvSpPr txBox="1">
          <a:spLocks noChangeArrowheads="1"/>
        </xdr:cNvSpPr>
      </xdr:nvSpPr>
      <xdr:spPr>
        <a:xfrm>
          <a:off x="6419850" y="276129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60</xdr:row>
      <xdr:rowOff>0</xdr:rowOff>
    </xdr:from>
    <xdr:ext cx="76200" cy="257175"/>
    <xdr:sp fLocksText="0">
      <xdr:nvSpPr>
        <xdr:cNvPr id="1310" name="Text Box 6"/>
        <xdr:cNvSpPr txBox="1">
          <a:spLocks noChangeArrowheads="1"/>
        </xdr:cNvSpPr>
      </xdr:nvSpPr>
      <xdr:spPr>
        <a:xfrm>
          <a:off x="6419850" y="276129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63</xdr:row>
      <xdr:rowOff>0</xdr:rowOff>
    </xdr:from>
    <xdr:ext cx="76200" cy="238125"/>
    <xdr:sp fLocksText="0">
      <xdr:nvSpPr>
        <xdr:cNvPr id="1311" name="Text Box 11"/>
        <xdr:cNvSpPr txBox="1">
          <a:spLocks noChangeArrowheads="1"/>
        </xdr:cNvSpPr>
      </xdr:nvSpPr>
      <xdr:spPr>
        <a:xfrm>
          <a:off x="6419850" y="287274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63</xdr:row>
      <xdr:rowOff>0</xdr:rowOff>
    </xdr:from>
    <xdr:ext cx="76200" cy="238125"/>
    <xdr:sp fLocksText="0">
      <xdr:nvSpPr>
        <xdr:cNvPr id="1312" name="Text Box 12"/>
        <xdr:cNvSpPr txBox="1">
          <a:spLocks noChangeArrowheads="1"/>
        </xdr:cNvSpPr>
      </xdr:nvSpPr>
      <xdr:spPr>
        <a:xfrm>
          <a:off x="6419850" y="287274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1313" name="Text Box 5"/>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1314" name="Text Box 6"/>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1315" name="Text Box 11"/>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552450"/>
    <xdr:sp fLocksText="0">
      <xdr:nvSpPr>
        <xdr:cNvPr id="1316" name="Text Box 12"/>
        <xdr:cNvSpPr txBox="1">
          <a:spLocks noChangeArrowheads="1"/>
        </xdr:cNvSpPr>
      </xdr:nvSpPr>
      <xdr:spPr>
        <a:xfrm>
          <a:off x="6419850" y="33718500"/>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17"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18"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19" name="Text Box 7"/>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0" name="Text Box 8"/>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1" name="Text Box 9"/>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2" name="Text Box 10"/>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3" name="Text Box 11"/>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4" name="Text Box 12"/>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5"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6"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7"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8"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29" name="Text Box 7"/>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0" name="Text Box 8"/>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1" name="Text Box 9"/>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2" name="Text Box 10"/>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3" name="Text Box 11"/>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4" name="Text Box 12"/>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5" name="Text Box 5"/>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38125"/>
    <xdr:sp fLocksText="0">
      <xdr:nvSpPr>
        <xdr:cNvPr id="1336" name="Text Box 6"/>
        <xdr:cNvSpPr txBox="1">
          <a:spLocks noChangeArrowheads="1"/>
        </xdr:cNvSpPr>
      </xdr:nvSpPr>
      <xdr:spPr>
        <a:xfrm>
          <a:off x="6419850" y="497395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3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3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3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4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7"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8"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59" name="Text Box 7"/>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0" name="Text Box 8"/>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1" name="Text Box 9"/>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2" name="Text Box 10"/>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3" name="Text Box 11"/>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4" name="Text Box 12"/>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5" name="Text Box 5"/>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102</xdr:row>
      <xdr:rowOff>0</xdr:rowOff>
    </xdr:from>
    <xdr:ext cx="76200" cy="247650"/>
    <xdr:sp fLocksText="0">
      <xdr:nvSpPr>
        <xdr:cNvPr id="1366" name="Text Box 6"/>
        <xdr:cNvSpPr txBox="1">
          <a:spLocks noChangeArrowheads="1"/>
        </xdr:cNvSpPr>
      </xdr:nvSpPr>
      <xdr:spPr>
        <a:xfrm>
          <a:off x="6419850" y="49739550"/>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67" name="Text Box 5"/>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68" name="Text Box 6"/>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69" name="Text Box 7"/>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0" name="Text Box 8"/>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1" name="Text Box 9"/>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2" name="Text Box 10"/>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3" name="Text Box 11"/>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4" name="Text Box 12"/>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5" name="Text Box 5"/>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152</xdr:row>
      <xdr:rowOff>0</xdr:rowOff>
    </xdr:from>
    <xdr:ext cx="76200" cy="238125"/>
    <xdr:sp fLocksText="0">
      <xdr:nvSpPr>
        <xdr:cNvPr id="1376" name="Text Box 6"/>
        <xdr:cNvSpPr txBox="1">
          <a:spLocks noChangeArrowheads="1"/>
        </xdr:cNvSpPr>
      </xdr:nvSpPr>
      <xdr:spPr>
        <a:xfrm>
          <a:off x="6419850" y="770763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150</xdr:row>
      <xdr:rowOff>0</xdr:rowOff>
    </xdr:from>
    <xdr:ext cx="76200" cy="238125"/>
    <xdr:sp fLocksText="0">
      <xdr:nvSpPr>
        <xdr:cNvPr id="1377" name="Text Box 7"/>
        <xdr:cNvSpPr txBox="1">
          <a:spLocks noChangeArrowheads="1"/>
        </xdr:cNvSpPr>
      </xdr:nvSpPr>
      <xdr:spPr>
        <a:xfrm>
          <a:off x="6419850" y="761523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150</xdr:row>
      <xdr:rowOff>0</xdr:rowOff>
    </xdr:from>
    <xdr:ext cx="76200" cy="238125"/>
    <xdr:sp fLocksText="0">
      <xdr:nvSpPr>
        <xdr:cNvPr id="1378" name="Text Box 8"/>
        <xdr:cNvSpPr txBox="1">
          <a:spLocks noChangeArrowheads="1"/>
        </xdr:cNvSpPr>
      </xdr:nvSpPr>
      <xdr:spPr>
        <a:xfrm>
          <a:off x="6419850" y="761523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150</xdr:row>
      <xdr:rowOff>0</xdr:rowOff>
    </xdr:from>
    <xdr:ext cx="76200" cy="238125"/>
    <xdr:sp fLocksText="0">
      <xdr:nvSpPr>
        <xdr:cNvPr id="1379" name="Text Box 5"/>
        <xdr:cNvSpPr txBox="1">
          <a:spLocks noChangeArrowheads="1"/>
        </xdr:cNvSpPr>
      </xdr:nvSpPr>
      <xdr:spPr>
        <a:xfrm>
          <a:off x="6419850" y="761523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150</xdr:row>
      <xdr:rowOff>0</xdr:rowOff>
    </xdr:from>
    <xdr:ext cx="76200" cy="238125"/>
    <xdr:sp fLocksText="0">
      <xdr:nvSpPr>
        <xdr:cNvPr id="1380" name="Text Box 6"/>
        <xdr:cNvSpPr txBox="1">
          <a:spLocks noChangeArrowheads="1"/>
        </xdr:cNvSpPr>
      </xdr:nvSpPr>
      <xdr:spPr>
        <a:xfrm>
          <a:off x="6419850" y="761523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685800</xdr:colOff>
      <xdr:row>19</xdr:row>
      <xdr:rowOff>0</xdr:rowOff>
    </xdr:from>
    <xdr:ext cx="76200" cy="238125"/>
    <xdr:sp fLocksText="0">
      <xdr:nvSpPr>
        <xdr:cNvPr id="1" name="Text Box 9"/>
        <xdr:cNvSpPr txBox="1">
          <a:spLocks noChangeArrowheads="1"/>
        </xdr:cNvSpPr>
      </xdr:nvSpPr>
      <xdr:spPr>
        <a:xfrm>
          <a:off x="4171950" y="72866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314325</xdr:colOff>
      <xdr:row>19</xdr:row>
      <xdr:rowOff>0</xdr:rowOff>
    </xdr:from>
    <xdr:ext cx="76200" cy="238125"/>
    <xdr:sp fLocksText="0">
      <xdr:nvSpPr>
        <xdr:cNvPr id="2" name="Text Box 10"/>
        <xdr:cNvSpPr txBox="1">
          <a:spLocks noChangeArrowheads="1"/>
        </xdr:cNvSpPr>
      </xdr:nvSpPr>
      <xdr:spPr>
        <a:xfrm>
          <a:off x="3800475" y="728662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3" name="Text Box 5"/>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4" name="Text Box 6"/>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5" name="Text Box 7"/>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6" name="Text Box 8"/>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7" name="Text Box 9"/>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8" name="Text Box 10"/>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9" name="Text Box 11"/>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10" name="Text Box 12"/>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11" name="Text Box 5"/>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562350"/>
    <xdr:sp fLocksText="0">
      <xdr:nvSpPr>
        <xdr:cNvPr id="12" name="Text Box 6"/>
        <xdr:cNvSpPr txBox="1">
          <a:spLocks noChangeArrowheads="1"/>
        </xdr:cNvSpPr>
      </xdr:nvSpPr>
      <xdr:spPr>
        <a:xfrm>
          <a:off x="6419850" y="41243250"/>
          <a:ext cx="76200" cy="3562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3" name="Text Box 5"/>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4" name="Text Box 6"/>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5" name="Text Box 7"/>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6" name="Text Box 8"/>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7" name="Text Box 9"/>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8" name="Text Box 10"/>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19" name="Text Box 11"/>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0" name="Text Box 12"/>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1" name="Text Box 5"/>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2" name="Text Box 6"/>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3" name="Text Box 5"/>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4" name="Text Box 6"/>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5" name="Text Box 7"/>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6" name="Text Box 8"/>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7" name="Text Box 9"/>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8" name="Text Box 10"/>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29" name="Text Box 11"/>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30" name="Text Box 12"/>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31" name="Text Box 5"/>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571500"/>
    <xdr:sp fLocksText="0">
      <xdr:nvSpPr>
        <xdr:cNvPr id="32" name="Text Box 6"/>
        <xdr:cNvSpPr txBox="1">
          <a:spLocks noChangeArrowheads="1"/>
        </xdr:cNvSpPr>
      </xdr:nvSpPr>
      <xdr:spPr>
        <a:xfrm>
          <a:off x="6419850" y="10877550"/>
          <a:ext cx="762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3"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4"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5" name="Text Box 7"/>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6" name="Text Box 8"/>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7" name="Text Box 9"/>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8" name="Text Box 10"/>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39" name="Text Box 11"/>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0" name="Text Box 12"/>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1"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2"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43" name="Text Box 7"/>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44" name="Text Box 8"/>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5"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6"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7" name="Text Box 7"/>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8" name="Text Box 8"/>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49" name="Text Box 9"/>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0" name="Text Box 10"/>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1" name="Text Box 11"/>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2" name="Text Box 12"/>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3"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4"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55" name="Text Box 7"/>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56" name="Text Box 8"/>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7"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8"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59" name="Text Box 7"/>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0" name="Text Box 8"/>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1" name="Text Box 9"/>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2" name="Text Box 10"/>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3" name="Text Box 11"/>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4" name="Text Box 12"/>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5"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6"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67" name="Text Box 7"/>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68" name="Text Box 8"/>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69"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0"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1" name="Text Box 7"/>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2" name="Text Box 8"/>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3" name="Text Box 9"/>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4" name="Text Box 10"/>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5" name="Text Box 11"/>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6" name="Text Box 12"/>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7" name="Text Box 5"/>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1200150"/>
    <xdr:sp fLocksText="0">
      <xdr:nvSpPr>
        <xdr:cNvPr id="78" name="Text Box 6"/>
        <xdr:cNvSpPr txBox="1">
          <a:spLocks noChangeArrowheads="1"/>
        </xdr:cNvSpPr>
      </xdr:nvSpPr>
      <xdr:spPr>
        <a:xfrm>
          <a:off x="6419850" y="41243250"/>
          <a:ext cx="76200" cy="1200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79" name="Text Box 7"/>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38575"/>
    <xdr:sp fLocksText="0">
      <xdr:nvSpPr>
        <xdr:cNvPr id="80" name="Text Box 8"/>
        <xdr:cNvSpPr txBox="1">
          <a:spLocks noChangeArrowheads="1"/>
        </xdr:cNvSpPr>
      </xdr:nvSpPr>
      <xdr:spPr>
        <a:xfrm>
          <a:off x="6419850" y="41243250"/>
          <a:ext cx="76200" cy="3838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1"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2"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3" name="Text Box 7"/>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4" name="Text Box 8"/>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5" name="Text Box 9"/>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6" name="Text Box 10"/>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7" name="Text Box 11"/>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8" name="Text Box 12"/>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89"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0"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1"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2"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3" name="Text Box 7"/>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4" name="Text Box 8"/>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5" name="Text Box 9"/>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6" name="Text Box 10"/>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7" name="Text Box 11"/>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8" name="Text Box 12"/>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99"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0"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1"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2"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3" name="Text Box 7"/>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4" name="Text Box 8"/>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5" name="Text Box 9"/>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6" name="Text Box 10"/>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7" name="Text Box 11"/>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8" name="Text Box 12"/>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09"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0"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1"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2"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3" name="Text Box 7"/>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4" name="Text Box 8"/>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5" name="Text Box 9"/>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6" name="Text Box 10"/>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7" name="Text Box 11"/>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8" name="Text Box 12"/>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19" name="Text Box 5"/>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542925"/>
    <xdr:sp fLocksText="0">
      <xdr:nvSpPr>
        <xdr:cNvPr id="120" name="Text Box 6"/>
        <xdr:cNvSpPr txBox="1">
          <a:spLocks noChangeArrowheads="1"/>
        </xdr:cNvSpPr>
      </xdr:nvSpPr>
      <xdr:spPr>
        <a:xfrm>
          <a:off x="6419850" y="41243250"/>
          <a:ext cx="7620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1" name="Text Box 7"/>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2" name="Text Box 8"/>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3" name="Text Box 7"/>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4" name="Text Box 8"/>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5" name="Text Box 7"/>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6" name="Text Box 8"/>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7" name="Text Box 7"/>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2324100"/>
    <xdr:sp fLocksText="0">
      <xdr:nvSpPr>
        <xdr:cNvPr id="128" name="Text Box 8"/>
        <xdr:cNvSpPr txBox="1">
          <a:spLocks noChangeArrowheads="1"/>
        </xdr:cNvSpPr>
      </xdr:nvSpPr>
      <xdr:spPr>
        <a:xfrm>
          <a:off x="6419850" y="41243250"/>
          <a:ext cx="76200" cy="2324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29"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0"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1" name="Text Box 7"/>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2" name="Text Box 8"/>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3" name="Text Box 9"/>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4" name="Text Box 10"/>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5" name="Text Box 11"/>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6" name="Text Box 12"/>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7"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8"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39"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0"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1" name="Text Box 7"/>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2" name="Text Box 8"/>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3" name="Text Box 9"/>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4" name="Text Box 10"/>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5" name="Text Box 11"/>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6" name="Text Box 12"/>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7"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8"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49"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0"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1" name="Text Box 7"/>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2" name="Text Box 8"/>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3" name="Text Box 9"/>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4" name="Text Box 10"/>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5" name="Text Box 11"/>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6" name="Text Box 12"/>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7"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8"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59"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0"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1" name="Text Box 7"/>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2" name="Text Box 8"/>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3" name="Text Box 9"/>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4" name="Text Box 10"/>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5" name="Text Box 11"/>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6" name="Text Box 12"/>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7" name="Text Box 5"/>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86</xdr:row>
      <xdr:rowOff>0</xdr:rowOff>
    </xdr:from>
    <xdr:ext cx="76200" cy="381000"/>
    <xdr:sp fLocksText="0">
      <xdr:nvSpPr>
        <xdr:cNvPr id="168" name="Text Box 6"/>
        <xdr:cNvSpPr txBox="1">
          <a:spLocks noChangeArrowheads="1"/>
        </xdr:cNvSpPr>
      </xdr:nvSpPr>
      <xdr:spPr>
        <a:xfrm>
          <a:off x="6419850" y="412432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69" name="Text Box 5"/>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0" name="Text Box 6"/>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1" name="Text Box 9"/>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2" name="Text Box 10"/>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3" name="Text Box 11"/>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4" name="Text Box 12"/>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75" name="Text Box 5"/>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76" name="Text Box 6"/>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77" name="Text Box 5"/>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78" name="Text Box 6"/>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79" name="Text Box 5"/>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80" name="Text Box 6"/>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81" name="Text Box 9"/>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82" name="Text Box 10"/>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83" name="Text Box 11"/>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238125"/>
    <xdr:sp fLocksText="0">
      <xdr:nvSpPr>
        <xdr:cNvPr id="184" name="Text Box 12"/>
        <xdr:cNvSpPr txBox="1">
          <a:spLocks noChangeArrowheads="1"/>
        </xdr:cNvSpPr>
      </xdr:nvSpPr>
      <xdr:spPr>
        <a:xfrm>
          <a:off x="6419850" y="336327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85" name="Text Box 5"/>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86" name="Text Box 6"/>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87" name="Text Box 5"/>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71</xdr:row>
      <xdr:rowOff>0</xdr:rowOff>
    </xdr:from>
    <xdr:ext cx="676275" cy="238125"/>
    <xdr:sp fLocksText="0">
      <xdr:nvSpPr>
        <xdr:cNvPr id="188" name="Text Box 6"/>
        <xdr:cNvSpPr txBox="1">
          <a:spLocks noChangeArrowheads="1"/>
        </xdr:cNvSpPr>
      </xdr:nvSpPr>
      <xdr:spPr>
        <a:xfrm>
          <a:off x="5962650" y="33632775"/>
          <a:ext cx="6762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89" name="Text Box 8"/>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0" name="Text Box 9"/>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1" name="Text Box 10"/>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2" name="Text Box 11"/>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3" name="Text Box 12"/>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4" name="Text Box 5"/>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76200" cy="742950"/>
    <xdr:sp fLocksText="0">
      <xdr:nvSpPr>
        <xdr:cNvPr id="195" name="Text Box 6"/>
        <xdr:cNvSpPr txBox="1">
          <a:spLocks noChangeArrowheads="1"/>
        </xdr:cNvSpPr>
      </xdr:nvSpPr>
      <xdr:spPr>
        <a:xfrm>
          <a:off x="6419850" y="33632775"/>
          <a:ext cx="76200" cy="742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19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19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198"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199"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0"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1"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2"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3"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4"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05"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06"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07"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08" name="Text Box 7"/>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09" name="Text Box 8"/>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2"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3"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4"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5"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6"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7"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1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0"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1"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2"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3"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224" name="Text Box 5"/>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225" name="Text Box 6"/>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226" name="Text Box 11"/>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227" name="Text Box 12"/>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8"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29"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3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3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2"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3"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4" name="Text Box 7"/>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5" name="Text Box 8"/>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6"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7"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8"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39"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40"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41"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42"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43"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17</xdr:row>
      <xdr:rowOff>0</xdr:rowOff>
    </xdr:from>
    <xdr:ext cx="76200" cy="190500"/>
    <xdr:sp fLocksText="0">
      <xdr:nvSpPr>
        <xdr:cNvPr id="244" name="Text Box 11"/>
        <xdr:cNvSpPr txBox="1">
          <a:spLocks noChangeArrowheads="1"/>
        </xdr:cNvSpPr>
      </xdr:nvSpPr>
      <xdr:spPr>
        <a:xfrm>
          <a:off x="7200900" y="66198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17</xdr:row>
      <xdr:rowOff>0</xdr:rowOff>
    </xdr:from>
    <xdr:ext cx="76200" cy="190500"/>
    <xdr:sp fLocksText="0">
      <xdr:nvSpPr>
        <xdr:cNvPr id="245" name="Text Box 12"/>
        <xdr:cNvSpPr txBox="1">
          <a:spLocks noChangeArrowheads="1"/>
        </xdr:cNvSpPr>
      </xdr:nvSpPr>
      <xdr:spPr>
        <a:xfrm>
          <a:off x="7200900" y="66198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46"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47"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142875"/>
    <xdr:sp fLocksText="0">
      <xdr:nvSpPr>
        <xdr:cNvPr id="248" name="Text Box 7"/>
        <xdr:cNvSpPr txBox="1">
          <a:spLocks noChangeArrowheads="1"/>
        </xdr:cNvSpPr>
      </xdr:nvSpPr>
      <xdr:spPr>
        <a:xfrm>
          <a:off x="6419850" y="6619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142875"/>
    <xdr:sp fLocksText="0">
      <xdr:nvSpPr>
        <xdr:cNvPr id="249" name="Text Box 8"/>
        <xdr:cNvSpPr txBox="1">
          <a:spLocks noChangeArrowheads="1"/>
        </xdr:cNvSpPr>
      </xdr:nvSpPr>
      <xdr:spPr>
        <a:xfrm>
          <a:off x="6419850" y="6619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0"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1"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2"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3"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4"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5"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6"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7"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8" name="Text Box 9"/>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59" name="Text Box 10"/>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0" name="Text Box 11"/>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1" name="Text Box 12"/>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2"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3"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4"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5"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6"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7"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8"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69"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0"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1"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2"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3"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4"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5"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6" name="Text Box 9"/>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7" name="Text Box 10"/>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8" name="Text Box 11"/>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79" name="Text Box 12"/>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80" name="Text Box 9"/>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81" name="Text Box 10"/>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82"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283"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4"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5"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6"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7"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8"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89"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0"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1"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2"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3"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94"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295"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371475"/>
    <xdr:sp fLocksText="0">
      <xdr:nvSpPr>
        <xdr:cNvPr id="296" name="Text Box 7"/>
        <xdr:cNvSpPr txBox="1">
          <a:spLocks noChangeArrowheads="1"/>
        </xdr:cNvSpPr>
      </xdr:nvSpPr>
      <xdr:spPr>
        <a:xfrm>
          <a:off x="6419850" y="6619875"/>
          <a:ext cx="76200"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371475"/>
    <xdr:sp fLocksText="0">
      <xdr:nvSpPr>
        <xdr:cNvPr id="297" name="Text Box 8"/>
        <xdr:cNvSpPr txBox="1">
          <a:spLocks noChangeArrowheads="1"/>
        </xdr:cNvSpPr>
      </xdr:nvSpPr>
      <xdr:spPr>
        <a:xfrm>
          <a:off x="6419850" y="6619875"/>
          <a:ext cx="76200"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29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0"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1"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2"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3"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4"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5"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8"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09"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1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1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33400"/>
    <xdr:sp fLocksText="0">
      <xdr:nvSpPr>
        <xdr:cNvPr id="312" name="Text Box 9"/>
        <xdr:cNvSpPr txBox="1">
          <a:spLocks noChangeArrowheads="1"/>
        </xdr:cNvSpPr>
      </xdr:nvSpPr>
      <xdr:spPr>
        <a:xfrm>
          <a:off x="3486150" y="6619875"/>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33400"/>
    <xdr:sp fLocksText="0">
      <xdr:nvSpPr>
        <xdr:cNvPr id="313" name="Text Box 10"/>
        <xdr:cNvSpPr txBox="1">
          <a:spLocks noChangeArrowheads="1"/>
        </xdr:cNvSpPr>
      </xdr:nvSpPr>
      <xdr:spPr>
        <a:xfrm>
          <a:off x="3486150" y="6619875"/>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14" name="Text Box 5"/>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15" name="Text Box 6"/>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16" name="Text Box 11"/>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17" name="Text Box 12"/>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18"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19"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20" name="Text Box 9"/>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21" name="Text Box 10"/>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22" name="Text Box 11"/>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23" name="Text Box 12"/>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24"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25"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26"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27"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28" name="Text Box 7"/>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29" name="Text Box 8"/>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30"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31"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32"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33"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334"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335"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36"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37"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3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3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2"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3"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4"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5"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6"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7"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4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50"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51"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371475"/>
    <xdr:sp fLocksText="0">
      <xdr:nvSpPr>
        <xdr:cNvPr id="352" name="Text Box 7"/>
        <xdr:cNvSpPr txBox="1">
          <a:spLocks noChangeArrowheads="1"/>
        </xdr:cNvSpPr>
      </xdr:nvSpPr>
      <xdr:spPr>
        <a:xfrm>
          <a:off x="6419850" y="6619875"/>
          <a:ext cx="76200"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371475"/>
    <xdr:sp fLocksText="0">
      <xdr:nvSpPr>
        <xdr:cNvPr id="353" name="Text Box 8"/>
        <xdr:cNvSpPr txBox="1">
          <a:spLocks noChangeArrowheads="1"/>
        </xdr:cNvSpPr>
      </xdr:nvSpPr>
      <xdr:spPr>
        <a:xfrm>
          <a:off x="6419850" y="6619875"/>
          <a:ext cx="76200"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4"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5"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6"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7"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8"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59"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0"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1"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2"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3"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4"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5"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6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33400"/>
    <xdr:sp fLocksText="0">
      <xdr:nvSpPr>
        <xdr:cNvPr id="368" name="Text Box 9"/>
        <xdr:cNvSpPr txBox="1">
          <a:spLocks noChangeArrowheads="1"/>
        </xdr:cNvSpPr>
      </xdr:nvSpPr>
      <xdr:spPr>
        <a:xfrm>
          <a:off x="3486150" y="6619875"/>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33400"/>
    <xdr:sp fLocksText="0">
      <xdr:nvSpPr>
        <xdr:cNvPr id="369" name="Text Box 10"/>
        <xdr:cNvSpPr txBox="1">
          <a:spLocks noChangeArrowheads="1"/>
        </xdr:cNvSpPr>
      </xdr:nvSpPr>
      <xdr:spPr>
        <a:xfrm>
          <a:off x="3486150" y="6619875"/>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0" name="Text Box 5"/>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1" name="Text Box 6"/>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2" name="Text Box 11"/>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3" name="Text Box 12"/>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74" name="Text Box 7"/>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75" name="Text Box 8"/>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6" name="Text Box 9"/>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7" name="Text Box 10"/>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8" name="Text Box 11"/>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495300"/>
    <xdr:sp fLocksText="0">
      <xdr:nvSpPr>
        <xdr:cNvPr id="379" name="Text Box 12"/>
        <xdr:cNvSpPr txBox="1">
          <a:spLocks noChangeArrowheads="1"/>
        </xdr:cNvSpPr>
      </xdr:nvSpPr>
      <xdr:spPr>
        <a:xfrm>
          <a:off x="3486150" y="6619875"/>
          <a:ext cx="76200" cy="495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8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8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2"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3"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4" name="Text Box 7"/>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5" name="Text Box 8"/>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6"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7"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8"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389"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390"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391"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2"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3"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4"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5"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8"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399"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00"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01"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02"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03"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04"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05"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0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0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08"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09"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0" name="Text Box 5"/>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1" name="Text Box 6"/>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2" name="Text Box 7"/>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3" name="Text Box 8"/>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4" name="Text Box 9"/>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5" name="Text Box 10"/>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6" name="Text Box 11"/>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600075"/>
    <xdr:sp fLocksText="0">
      <xdr:nvSpPr>
        <xdr:cNvPr id="417" name="Text Box 12"/>
        <xdr:cNvSpPr txBox="1">
          <a:spLocks noChangeArrowheads="1"/>
        </xdr:cNvSpPr>
      </xdr:nvSpPr>
      <xdr:spPr>
        <a:xfrm>
          <a:off x="3486150" y="6619875"/>
          <a:ext cx="7620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1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1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20"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21"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22"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23"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4"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5"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6"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7"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8"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29"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0"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1"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2"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3"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4"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35"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36"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37"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38"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39"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0" name="Text Box 16392"/>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1" name="Text Box 16393"/>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2" name="Text Box 16394"/>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3" name="Text Box 16395"/>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4" name="Text Box 16396"/>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5" name="Text Box 16397"/>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6" name="Text Box 16398"/>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47" name="Text Box 16399"/>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48"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49"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50"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51"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0025"/>
    <xdr:sp fLocksText="0">
      <xdr:nvSpPr>
        <xdr:cNvPr id="452" name="Text Box 5"/>
        <xdr:cNvSpPr txBox="1">
          <a:spLocks noChangeArrowheads="1"/>
        </xdr:cNvSpPr>
      </xdr:nvSpPr>
      <xdr:spPr>
        <a:xfrm>
          <a:off x="6419850" y="6619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00025"/>
    <xdr:sp fLocksText="0">
      <xdr:nvSpPr>
        <xdr:cNvPr id="453" name="Text Box 6"/>
        <xdr:cNvSpPr txBox="1">
          <a:spLocks noChangeArrowheads="1"/>
        </xdr:cNvSpPr>
      </xdr:nvSpPr>
      <xdr:spPr>
        <a:xfrm>
          <a:off x="6419850" y="6619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9525"/>
    <xdr:sp fLocksText="0">
      <xdr:nvSpPr>
        <xdr:cNvPr id="454" name="Text Box 5"/>
        <xdr:cNvSpPr txBox="1">
          <a:spLocks noChangeArrowheads="1"/>
        </xdr:cNvSpPr>
      </xdr:nvSpPr>
      <xdr:spPr>
        <a:xfrm>
          <a:off x="5962650" y="6619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9525"/>
    <xdr:sp fLocksText="0">
      <xdr:nvSpPr>
        <xdr:cNvPr id="455" name="Text Box 6"/>
        <xdr:cNvSpPr txBox="1">
          <a:spLocks noChangeArrowheads="1"/>
        </xdr:cNvSpPr>
      </xdr:nvSpPr>
      <xdr:spPr>
        <a:xfrm>
          <a:off x="5962650" y="6619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5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5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58"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59"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60"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61"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62"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63"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64" name="Text Box 5"/>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65" name="Text Box 6"/>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66" name="Text Box 11"/>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67" name="Text Box 12"/>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68"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69"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70"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71"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72"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73"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74"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75"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76"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477"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78" name="Text Box 16392"/>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79" name="Text Box 16393"/>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0" name="Text Box 16394"/>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1" name="Text Box 16395"/>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2" name="Text Box 16396"/>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3" name="Text Box 16397"/>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4" name="Text Box 16398"/>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485" name="Text Box 16399"/>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86"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87"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88"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89"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90"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91"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92" name="Text Box 9"/>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493" name="Text Box 10"/>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94" name="Text Box 5"/>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95" name="Text Box 6"/>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17</xdr:row>
      <xdr:rowOff>0</xdr:rowOff>
    </xdr:from>
    <xdr:ext cx="76200" cy="523875"/>
    <xdr:sp fLocksText="0">
      <xdr:nvSpPr>
        <xdr:cNvPr id="496" name="Text Box 11"/>
        <xdr:cNvSpPr txBox="1">
          <a:spLocks noChangeArrowheads="1"/>
        </xdr:cNvSpPr>
      </xdr:nvSpPr>
      <xdr:spPr>
        <a:xfrm>
          <a:off x="3486150" y="661987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97" name="Text Box 5"/>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98" name="Text Box 6"/>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499" name="Text Box 9"/>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500" name="Text Box 10"/>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501" name="Text Box 11"/>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28600"/>
    <xdr:sp fLocksText="0">
      <xdr:nvSpPr>
        <xdr:cNvPr id="502" name="Text Box 12"/>
        <xdr:cNvSpPr txBox="1">
          <a:spLocks noChangeArrowheads="1"/>
        </xdr:cNvSpPr>
      </xdr:nvSpPr>
      <xdr:spPr>
        <a:xfrm>
          <a:off x="64198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503"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504"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505" name="Text Box 5"/>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17</xdr:row>
      <xdr:rowOff>0</xdr:rowOff>
    </xdr:from>
    <xdr:ext cx="76200" cy="228600"/>
    <xdr:sp fLocksText="0">
      <xdr:nvSpPr>
        <xdr:cNvPr id="506" name="Text Box 6"/>
        <xdr:cNvSpPr txBox="1">
          <a:spLocks noChangeArrowheads="1"/>
        </xdr:cNvSpPr>
      </xdr:nvSpPr>
      <xdr:spPr>
        <a:xfrm>
          <a:off x="5962650" y="6619875"/>
          <a:ext cx="7620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07" name="Text Box 16392"/>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08" name="Text Box 16393"/>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09" name="Text Box 16394"/>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10" name="Text Box 16395"/>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11" name="Text Box 16396"/>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12" name="Text Box 16397"/>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13" name="Text Box 16398"/>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85725" cy="209550"/>
    <xdr:sp fLocksText="0">
      <xdr:nvSpPr>
        <xdr:cNvPr id="514" name="Text Box 16399"/>
        <xdr:cNvSpPr txBox="1">
          <a:spLocks noChangeArrowheads="1"/>
        </xdr:cNvSpPr>
      </xdr:nvSpPr>
      <xdr:spPr>
        <a:xfrm>
          <a:off x="6419850" y="6619875"/>
          <a:ext cx="85725"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515" name="Text Box 5"/>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516" name="Text Box 6"/>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517" name="Text Box 11"/>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17</xdr:row>
      <xdr:rowOff>0</xdr:rowOff>
    </xdr:from>
    <xdr:ext cx="76200" cy="247650"/>
    <xdr:sp fLocksText="0">
      <xdr:nvSpPr>
        <xdr:cNvPr id="518" name="Text Box 12"/>
        <xdr:cNvSpPr txBox="1">
          <a:spLocks noChangeArrowheads="1"/>
        </xdr:cNvSpPr>
      </xdr:nvSpPr>
      <xdr:spPr>
        <a:xfrm>
          <a:off x="6419850" y="6619875"/>
          <a:ext cx="76200" cy="247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19" name="Text Box 5"/>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0" name="Text Box 6"/>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1" name="Text Box 9"/>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2" name="Text Box 10"/>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3" name="Text Box 11"/>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4" name="Text Box 12"/>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25" name="Text Box 5"/>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26" name="Text Box 6"/>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27" name="Text Box 5"/>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28" name="Text Box 6"/>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29" name="Text Box 5"/>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30" name="Text Box 6"/>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31" name="Text Box 9"/>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32" name="Text Box 10"/>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33" name="Text Box 11"/>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26</xdr:row>
      <xdr:rowOff>0</xdr:rowOff>
    </xdr:from>
    <xdr:ext cx="76200" cy="123825"/>
    <xdr:sp fLocksText="0">
      <xdr:nvSpPr>
        <xdr:cNvPr id="534" name="Text Box 12"/>
        <xdr:cNvSpPr txBox="1">
          <a:spLocks noChangeArrowheads="1"/>
        </xdr:cNvSpPr>
      </xdr:nvSpPr>
      <xdr:spPr>
        <a:xfrm>
          <a:off x="6419850" y="10877550"/>
          <a:ext cx="76200"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35" name="Text Box 5"/>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36" name="Text Box 6"/>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37" name="Text Box 5"/>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26</xdr:row>
      <xdr:rowOff>0</xdr:rowOff>
    </xdr:from>
    <xdr:ext cx="676275" cy="123825"/>
    <xdr:sp fLocksText="0">
      <xdr:nvSpPr>
        <xdr:cNvPr id="538" name="Text Box 6"/>
        <xdr:cNvSpPr txBox="1">
          <a:spLocks noChangeArrowheads="1"/>
        </xdr:cNvSpPr>
      </xdr:nvSpPr>
      <xdr:spPr>
        <a:xfrm>
          <a:off x="5962650" y="10877550"/>
          <a:ext cx="676275" cy="123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39" name="Text Box 5"/>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0" name="Text Box 6"/>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1" name="Text Box 7"/>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2" name="Text Box 8"/>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3" name="Text Box 9"/>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4" name="Text Box 10"/>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5" name="Text Box 11"/>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6" name="Text Box 12"/>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7" name="Text Box 5"/>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85</xdr:row>
      <xdr:rowOff>0</xdr:rowOff>
    </xdr:from>
    <xdr:ext cx="76200" cy="238125"/>
    <xdr:sp fLocksText="0">
      <xdr:nvSpPr>
        <xdr:cNvPr id="548" name="Text Box 6"/>
        <xdr:cNvSpPr txBox="1">
          <a:spLocks noChangeArrowheads="1"/>
        </xdr:cNvSpPr>
      </xdr:nvSpPr>
      <xdr:spPr>
        <a:xfrm>
          <a:off x="6419850" y="405574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49" name="Text Box 5"/>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0" name="Text Box 6"/>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1" name="Text Box 7"/>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2" name="Text Box 8"/>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3" name="Text Box 9"/>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4" name="Text Box 10"/>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5" name="Text Box 11"/>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6" name="Text Box 12"/>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7" name="Text Box 5"/>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58" name="Text Box 6"/>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59"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0"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1" name="Text Box 7"/>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2" name="Text Box 8"/>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3" name="Text Box 9"/>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4" name="Text Box 10"/>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5" name="Text Box 11"/>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6" name="Text Box 12"/>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7"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8"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69"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0"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1" name="Text Box 7"/>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2" name="Text Box 8"/>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3" name="Text Box 9"/>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4" name="Text Box 10"/>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5" name="Text Box 11"/>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6" name="Text Box 12"/>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7"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8"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79"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0"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1" name="Text Box 7"/>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2" name="Text Box 8"/>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3" name="Text Box 9"/>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4" name="Text Box 10"/>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5" name="Text Box 11"/>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6" name="Text Box 12"/>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7" name="Text Box 5"/>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80</xdr:row>
      <xdr:rowOff>0</xdr:rowOff>
    </xdr:from>
    <xdr:ext cx="76200" cy="238125"/>
    <xdr:sp fLocksText="0">
      <xdr:nvSpPr>
        <xdr:cNvPr id="588" name="Text Box 6"/>
        <xdr:cNvSpPr txBox="1">
          <a:spLocks noChangeArrowheads="1"/>
        </xdr:cNvSpPr>
      </xdr:nvSpPr>
      <xdr:spPr>
        <a:xfrm>
          <a:off x="6419850" y="383476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89" name="Text Box 5"/>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90" name="Text Box 6"/>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91" name="Text Box 7"/>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92" name="Text Box 8"/>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93" name="Text Box 9"/>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72</xdr:row>
      <xdr:rowOff>0</xdr:rowOff>
    </xdr:from>
    <xdr:ext cx="76200" cy="238125"/>
    <xdr:sp fLocksText="0">
      <xdr:nvSpPr>
        <xdr:cNvPr id="594" name="Text Box 10"/>
        <xdr:cNvSpPr txBox="1">
          <a:spLocks noChangeArrowheads="1"/>
        </xdr:cNvSpPr>
      </xdr:nvSpPr>
      <xdr:spPr>
        <a:xfrm>
          <a:off x="6419850" y="338994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59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59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597"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598"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599"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0"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1"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2"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3"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4"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05"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06"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07" name="Text Box 7"/>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08" name="Text Box 8"/>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0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1"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2"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3"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4"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5"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6"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19"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0"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1"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2"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623" name="Text Box 5"/>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624" name="Text Box 6"/>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625" name="Text Box 11"/>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626" name="Text Box 12"/>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7"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8"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2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3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1"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2"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3" name="Text Box 7"/>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4" name="Text Box 8"/>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5"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6"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7"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38"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39"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40"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41"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42"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6200" cy="190500"/>
    <xdr:sp fLocksText="0">
      <xdr:nvSpPr>
        <xdr:cNvPr id="643" name="Text Box 11"/>
        <xdr:cNvSpPr txBox="1">
          <a:spLocks noChangeArrowheads="1"/>
        </xdr:cNvSpPr>
      </xdr:nvSpPr>
      <xdr:spPr>
        <a:xfrm>
          <a:off x="7200900" y="27241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6200" cy="190500"/>
    <xdr:sp fLocksText="0">
      <xdr:nvSpPr>
        <xdr:cNvPr id="644" name="Text Box 12"/>
        <xdr:cNvSpPr txBox="1">
          <a:spLocks noChangeArrowheads="1"/>
        </xdr:cNvSpPr>
      </xdr:nvSpPr>
      <xdr:spPr>
        <a:xfrm>
          <a:off x="7200900" y="27241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45"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46"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142875"/>
    <xdr:sp fLocksText="0">
      <xdr:nvSpPr>
        <xdr:cNvPr id="647" name="Text Box 7"/>
        <xdr:cNvSpPr txBox="1">
          <a:spLocks noChangeArrowheads="1"/>
        </xdr:cNvSpPr>
      </xdr:nvSpPr>
      <xdr:spPr>
        <a:xfrm>
          <a:off x="6419850" y="2724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142875"/>
    <xdr:sp fLocksText="0">
      <xdr:nvSpPr>
        <xdr:cNvPr id="648" name="Text Box 8"/>
        <xdr:cNvSpPr txBox="1">
          <a:spLocks noChangeArrowheads="1"/>
        </xdr:cNvSpPr>
      </xdr:nvSpPr>
      <xdr:spPr>
        <a:xfrm>
          <a:off x="6419850" y="272415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49"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0"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1"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2"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3"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4"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5"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6"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7" name="Text Box 9"/>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8" name="Text Box 10"/>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59" name="Text Box 11"/>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0" name="Text Box 12"/>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1"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2"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3"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4"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5"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6"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7"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8"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69"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0"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1"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2"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3"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4"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5" name="Text Box 9"/>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6" name="Text Box 10"/>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7" name="Text Box 11"/>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8" name="Text Box 12"/>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79" name="Text Box 9"/>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80" name="Text Box 10"/>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81"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682"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3"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4"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5"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6"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7"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8"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89"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0"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1"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2"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93"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694"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381000"/>
    <xdr:sp fLocksText="0">
      <xdr:nvSpPr>
        <xdr:cNvPr id="695" name="Text Box 7"/>
        <xdr:cNvSpPr txBox="1">
          <a:spLocks noChangeArrowheads="1"/>
        </xdr:cNvSpPr>
      </xdr:nvSpPr>
      <xdr:spPr>
        <a:xfrm>
          <a:off x="6419850" y="27241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381000"/>
    <xdr:sp fLocksText="0">
      <xdr:nvSpPr>
        <xdr:cNvPr id="696" name="Text Box 8"/>
        <xdr:cNvSpPr txBox="1">
          <a:spLocks noChangeArrowheads="1"/>
        </xdr:cNvSpPr>
      </xdr:nvSpPr>
      <xdr:spPr>
        <a:xfrm>
          <a:off x="6419850" y="27241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699"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0"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1"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2"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3"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4"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7"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8"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0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1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14350"/>
    <xdr:sp fLocksText="0">
      <xdr:nvSpPr>
        <xdr:cNvPr id="711" name="Text Box 9"/>
        <xdr:cNvSpPr txBox="1">
          <a:spLocks noChangeArrowheads="1"/>
        </xdr:cNvSpPr>
      </xdr:nvSpPr>
      <xdr:spPr>
        <a:xfrm>
          <a:off x="3486150" y="2724150"/>
          <a:ext cx="762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14350"/>
    <xdr:sp fLocksText="0">
      <xdr:nvSpPr>
        <xdr:cNvPr id="712" name="Text Box 10"/>
        <xdr:cNvSpPr txBox="1">
          <a:spLocks noChangeArrowheads="1"/>
        </xdr:cNvSpPr>
      </xdr:nvSpPr>
      <xdr:spPr>
        <a:xfrm>
          <a:off x="3486150" y="2724150"/>
          <a:ext cx="762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13" name="Text Box 5"/>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14" name="Text Box 6"/>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15" name="Text Box 11"/>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16" name="Text Box 12"/>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17"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18"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19" name="Text Box 9"/>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20" name="Text Box 10"/>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21" name="Text Box 11"/>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22" name="Text Box 12"/>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23"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24"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25"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26"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27" name="Text Box 7"/>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28" name="Text Box 8"/>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29"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30"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31"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32"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733"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734"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35"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36"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3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3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3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1"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2"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3"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4"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5"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6"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4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49"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50"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381000"/>
    <xdr:sp fLocksText="0">
      <xdr:nvSpPr>
        <xdr:cNvPr id="751" name="Text Box 7"/>
        <xdr:cNvSpPr txBox="1">
          <a:spLocks noChangeArrowheads="1"/>
        </xdr:cNvSpPr>
      </xdr:nvSpPr>
      <xdr:spPr>
        <a:xfrm>
          <a:off x="6419850" y="27241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381000"/>
    <xdr:sp fLocksText="0">
      <xdr:nvSpPr>
        <xdr:cNvPr id="752" name="Text Box 8"/>
        <xdr:cNvSpPr txBox="1">
          <a:spLocks noChangeArrowheads="1"/>
        </xdr:cNvSpPr>
      </xdr:nvSpPr>
      <xdr:spPr>
        <a:xfrm>
          <a:off x="6419850" y="2724150"/>
          <a:ext cx="762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3"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4"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5"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6"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7"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8"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59"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0"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1"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2"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3"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4"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6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14350"/>
    <xdr:sp fLocksText="0">
      <xdr:nvSpPr>
        <xdr:cNvPr id="767" name="Text Box 9"/>
        <xdr:cNvSpPr txBox="1">
          <a:spLocks noChangeArrowheads="1"/>
        </xdr:cNvSpPr>
      </xdr:nvSpPr>
      <xdr:spPr>
        <a:xfrm>
          <a:off x="3486150" y="2724150"/>
          <a:ext cx="762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14350"/>
    <xdr:sp fLocksText="0">
      <xdr:nvSpPr>
        <xdr:cNvPr id="768" name="Text Box 10"/>
        <xdr:cNvSpPr txBox="1">
          <a:spLocks noChangeArrowheads="1"/>
        </xdr:cNvSpPr>
      </xdr:nvSpPr>
      <xdr:spPr>
        <a:xfrm>
          <a:off x="3486150" y="2724150"/>
          <a:ext cx="76200" cy="514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69" name="Text Box 5"/>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0" name="Text Box 6"/>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1" name="Text Box 11"/>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2" name="Text Box 12"/>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73" name="Text Box 7"/>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74" name="Text Box 8"/>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5" name="Text Box 9"/>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6" name="Text Box 10"/>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7" name="Text Box 11"/>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85775"/>
    <xdr:sp fLocksText="0">
      <xdr:nvSpPr>
        <xdr:cNvPr id="778" name="Text Box 12"/>
        <xdr:cNvSpPr txBox="1">
          <a:spLocks noChangeArrowheads="1"/>
        </xdr:cNvSpPr>
      </xdr:nvSpPr>
      <xdr:spPr>
        <a:xfrm>
          <a:off x="3486150" y="2724150"/>
          <a:ext cx="7620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7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8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1"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2"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3" name="Text Box 7"/>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4" name="Text Box 8"/>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5"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6"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7"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788"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789"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790"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1"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2"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3"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4"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7"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8"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799"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00"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01"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02"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03"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04"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0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0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07"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08"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09" name="Text Box 5"/>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0" name="Text Box 6"/>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1" name="Text Box 7"/>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2" name="Text Box 8"/>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3" name="Text Box 9"/>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4" name="Text Box 10"/>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5" name="Text Box 11"/>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81025"/>
    <xdr:sp fLocksText="0">
      <xdr:nvSpPr>
        <xdr:cNvPr id="816" name="Text Box 12"/>
        <xdr:cNvSpPr txBox="1">
          <a:spLocks noChangeArrowheads="1"/>
        </xdr:cNvSpPr>
      </xdr:nvSpPr>
      <xdr:spPr>
        <a:xfrm>
          <a:off x="3486150" y="2724150"/>
          <a:ext cx="76200" cy="581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1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1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19"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20"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21"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22"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3"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4"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5"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6"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7"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28"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29"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30"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31"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32"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33"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34"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35"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36"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37"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38"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39" name="Text Box 16392"/>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0" name="Text Box 16393"/>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1" name="Text Box 16394"/>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2" name="Text Box 16395"/>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3" name="Text Box 16396"/>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4" name="Text Box 16397"/>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5" name="Text Box 16398"/>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46" name="Text Box 16399"/>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47"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48"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49"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50"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00025"/>
    <xdr:sp fLocksText="0">
      <xdr:nvSpPr>
        <xdr:cNvPr id="851" name="Text Box 5"/>
        <xdr:cNvSpPr txBox="1">
          <a:spLocks noChangeArrowheads="1"/>
        </xdr:cNvSpPr>
      </xdr:nvSpPr>
      <xdr:spPr>
        <a:xfrm>
          <a:off x="6419850" y="272415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00025"/>
    <xdr:sp fLocksText="0">
      <xdr:nvSpPr>
        <xdr:cNvPr id="852" name="Text Box 6"/>
        <xdr:cNvSpPr txBox="1">
          <a:spLocks noChangeArrowheads="1"/>
        </xdr:cNvSpPr>
      </xdr:nvSpPr>
      <xdr:spPr>
        <a:xfrm>
          <a:off x="6419850" y="272415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9525"/>
    <xdr:sp fLocksText="0">
      <xdr:nvSpPr>
        <xdr:cNvPr id="853" name="Text Box 5"/>
        <xdr:cNvSpPr txBox="1">
          <a:spLocks noChangeArrowheads="1"/>
        </xdr:cNvSpPr>
      </xdr:nvSpPr>
      <xdr:spPr>
        <a:xfrm>
          <a:off x="5962650" y="272415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9525"/>
    <xdr:sp fLocksText="0">
      <xdr:nvSpPr>
        <xdr:cNvPr id="854" name="Text Box 6"/>
        <xdr:cNvSpPr txBox="1">
          <a:spLocks noChangeArrowheads="1"/>
        </xdr:cNvSpPr>
      </xdr:nvSpPr>
      <xdr:spPr>
        <a:xfrm>
          <a:off x="5962650" y="272415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5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5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57"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58"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59"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60"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61"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62"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63" name="Text Box 5"/>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64" name="Text Box 6"/>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65" name="Text Box 11"/>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66" name="Text Box 12"/>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67"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68"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69"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70"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71"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72"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73"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74"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75"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876"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77" name="Text Box 16392"/>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78" name="Text Box 16393"/>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79" name="Text Box 16394"/>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80" name="Text Box 16395"/>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81" name="Text Box 16396"/>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82" name="Text Box 16397"/>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83" name="Text Box 16398"/>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884" name="Text Box 16399"/>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85"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86"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87"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88"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89"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90"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91" name="Text Box 9"/>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892" name="Text Box 10"/>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93" name="Text Box 5"/>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94" name="Text Box 6"/>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504825"/>
    <xdr:sp fLocksText="0">
      <xdr:nvSpPr>
        <xdr:cNvPr id="895" name="Text Box 11"/>
        <xdr:cNvSpPr txBox="1">
          <a:spLocks noChangeArrowheads="1"/>
        </xdr:cNvSpPr>
      </xdr:nvSpPr>
      <xdr:spPr>
        <a:xfrm>
          <a:off x="3486150" y="2724150"/>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96" name="Text Box 5"/>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97" name="Text Box 6"/>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98" name="Text Box 9"/>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899" name="Text Box 10"/>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900" name="Text Box 11"/>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38125"/>
    <xdr:sp fLocksText="0">
      <xdr:nvSpPr>
        <xdr:cNvPr id="901" name="Text Box 12"/>
        <xdr:cNvSpPr txBox="1">
          <a:spLocks noChangeArrowheads="1"/>
        </xdr:cNvSpPr>
      </xdr:nvSpPr>
      <xdr:spPr>
        <a:xfrm>
          <a:off x="64198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902"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903"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904" name="Text Box 5"/>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2476500</xdr:colOff>
      <xdr:row>8</xdr:row>
      <xdr:rowOff>0</xdr:rowOff>
    </xdr:from>
    <xdr:ext cx="76200" cy="238125"/>
    <xdr:sp fLocksText="0">
      <xdr:nvSpPr>
        <xdr:cNvPr id="905" name="Text Box 6"/>
        <xdr:cNvSpPr txBox="1">
          <a:spLocks noChangeArrowheads="1"/>
        </xdr:cNvSpPr>
      </xdr:nvSpPr>
      <xdr:spPr>
        <a:xfrm>
          <a:off x="5962650" y="27241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06" name="Text Box 16392"/>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07" name="Text Box 16393"/>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08" name="Text Box 16394"/>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09" name="Text Box 16395"/>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10" name="Text Box 16396"/>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11" name="Text Box 16397"/>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12" name="Text Box 16398"/>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85725" cy="219075"/>
    <xdr:sp fLocksText="0">
      <xdr:nvSpPr>
        <xdr:cNvPr id="913" name="Text Box 16399"/>
        <xdr:cNvSpPr txBox="1">
          <a:spLocks noChangeArrowheads="1"/>
        </xdr:cNvSpPr>
      </xdr:nvSpPr>
      <xdr:spPr>
        <a:xfrm>
          <a:off x="6419850" y="27241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914" name="Text Box 5"/>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915" name="Text Box 6"/>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916" name="Text Box 11"/>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76200" cy="257175"/>
    <xdr:sp fLocksText="0">
      <xdr:nvSpPr>
        <xdr:cNvPr id="917" name="Text Box 12"/>
        <xdr:cNvSpPr txBox="1">
          <a:spLocks noChangeArrowheads="1"/>
        </xdr:cNvSpPr>
      </xdr:nvSpPr>
      <xdr:spPr>
        <a:xfrm>
          <a:off x="6419850" y="2724150"/>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1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1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0"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1"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2"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3"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4"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5"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2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28"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29"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30"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31"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8"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39"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6"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7"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4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0"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1"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2"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3"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4"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5"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6"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57"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5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5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90500"/>
    <xdr:sp fLocksText="0">
      <xdr:nvSpPr>
        <xdr:cNvPr id="962" name="Text Box 11"/>
        <xdr:cNvSpPr txBox="1">
          <a:spLocks noChangeArrowheads="1"/>
        </xdr:cNvSpPr>
      </xdr:nvSpPr>
      <xdr:spPr>
        <a:xfrm>
          <a:off x="3486150" y="31908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90500"/>
    <xdr:sp fLocksText="0">
      <xdr:nvSpPr>
        <xdr:cNvPr id="963" name="Text Box 12"/>
        <xdr:cNvSpPr txBox="1">
          <a:spLocks noChangeArrowheads="1"/>
        </xdr:cNvSpPr>
      </xdr:nvSpPr>
      <xdr:spPr>
        <a:xfrm>
          <a:off x="3486150" y="31908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964" name="Text Box 7"/>
        <xdr:cNvSpPr txBox="1">
          <a:spLocks noChangeArrowheads="1"/>
        </xdr:cNvSpPr>
      </xdr:nvSpPr>
      <xdr:spPr>
        <a:xfrm>
          <a:off x="3486150" y="3190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965" name="Text Box 8"/>
        <xdr:cNvSpPr txBox="1">
          <a:spLocks noChangeArrowheads="1"/>
        </xdr:cNvSpPr>
      </xdr:nvSpPr>
      <xdr:spPr>
        <a:xfrm>
          <a:off x="3486150" y="3190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8"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69"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7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7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7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978" name="Text Box 7"/>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979" name="Text Box 8"/>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8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0"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1"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99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98"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999"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0"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1"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2"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3"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4"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05"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0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0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0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0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1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20"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21"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022" name="Text Box 7"/>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023" name="Text Box 8"/>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6"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7"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2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0"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1"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8"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39"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4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4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2"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3"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4"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5"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4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8"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59"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6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6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6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6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6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70"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71"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2"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3"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4"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5"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6"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77"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7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7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8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8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8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08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8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8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8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08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88"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89"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0"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1"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2"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3"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4"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5"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96"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97"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9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09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100" name="Text Box 5"/>
        <xdr:cNvSpPr txBox="1">
          <a:spLocks noChangeArrowheads="1"/>
        </xdr:cNvSpPr>
      </xdr:nvSpPr>
      <xdr:spPr>
        <a:xfrm>
          <a:off x="3486150" y="3190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101" name="Text Box 6"/>
        <xdr:cNvSpPr txBox="1">
          <a:spLocks noChangeArrowheads="1"/>
        </xdr:cNvSpPr>
      </xdr:nvSpPr>
      <xdr:spPr>
        <a:xfrm>
          <a:off x="3486150" y="3190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9525"/>
    <xdr:sp fLocksText="0">
      <xdr:nvSpPr>
        <xdr:cNvPr id="1102" name="Text Box 5"/>
        <xdr:cNvSpPr txBox="1">
          <a:spLocks noChangeArrowheads="1"/>
        </xdr:cNvSpPr>
      </xdr:nvSpPr>
      <xdr:spPr>
        <a:xfrm>
          <a:off x="3486150" y="3190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9525"/>
    <xdr:sp fLocksText="0">
      <xdr:nvSpPr>
        <xdr:cNvPr id="1103" name="Text Box 6"/>
        <xdr:cNvSpPr txBox="1">
          <a:spLocks noChangeArrowheads="1"/>
        </xdr:cNvSpPr>
      </xdr:nvSpPr>
      <xdr:spPr>
        <a:xfrm>
          <a:off x="3486150" y="3190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8"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09"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10"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11"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1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1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1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2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2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2"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3"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4"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5"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6"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7"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8"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29"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2"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3"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4"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5"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3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3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3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4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4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4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4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4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4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4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14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48"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49"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0"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1"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2"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3"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4"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55"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56"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57"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5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5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6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70"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71"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72"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73"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6"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7"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7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0"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1"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8"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89"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9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19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2"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3"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4"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5"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19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1204" name="Text Box 7"/>
        <xdr:cNvSpPr txBox="1">
          <a:spLocks noChangeArrowheads="1"/>
        </xdr:cNvSpPr>
      </xdr:nvSpPr>
      <xdr:spPr>
        <a:xfrm>
          <a:off x="3486150" y="3190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1205" name="Text Box 8"/>
        <xdr:cNvSpPr txBox="1">
          <a:spLocks noChangeArrowheads="1"/>
        </xdr:cNvSpPr>
      </xdr:nvSpPr>
      <xdr:spPr>
        <a:xfrm>
          <a:off x="3486150" y="319087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8"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09"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1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1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1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218" name="Text Box 7"/>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219" name="Text Box 8"/>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2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0"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1"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3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38"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39"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0"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1"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2"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3"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4"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45"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4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4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4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4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2"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3"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5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60"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61"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262" name="Text Box 7"/>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66725"/>
    <xdr:sp fLocksText="0">
      <xdr:nvSpPr>
        <xdr:cNvPr id="1263" name="Text Box 8"/>
        <xdr:cNvSpPr txBox="1">
          <a:spLocks noChangeArrowheads="1"/>
        </xdr:cNvSpPr>
      </xdr:nvSpPr>
      <xdr:spPr>
        <a:xfrm>
          <a:off x="3486150" y="3190875"/>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6"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7"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6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0"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1"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4"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5"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8" name="Text Box 7"/>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79" name="Text Box 8"/>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8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8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2"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3"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4" name="Text Box 7"/>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5" name="Text Box 8"/>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28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8"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299"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0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0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0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0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8"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09"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10"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11"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2"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3"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4"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5"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6"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17"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1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1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2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2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2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2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2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2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2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2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28"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29"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0"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1"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2"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3"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4"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35"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36"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37"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3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3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340" name="Text Box 5"/>
        <xdr:cNvSpPr txBox="1">
          <a:spLocks noChangeArrowheads="1"/>
        </xdr:cNvSpPr>
      </xdr:nvSpPr>
      <xdr:spPr>
        <a:xfrm>
          <a:off x="3486150" y="3190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341" name="Text Box 6"/>
        <xdr:cNvSpPr txBox="1">
          <a:spLocks noChangeArrowheads="1"/>
        </xdr:cNvSpPr>
      </xdr:nvSpPr>
      <xdr:spPr>
        <a:xfrm>
          <a:off x="3486150" y="319087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9525"/>
    <xdr:sp fLocksText="0">
      <xdr:nvSpPr>
        <xdr:cNvPr id="1342" name="Text Box 5"/>
        <xdr:cNvSpPr txBox="1">
          <a:spLocks noChangeArrowheads="1"/>
        </xdr:cNvSpPr>
      </xdr:nvSpPr>
      <xdr:spPr>
        <a:xfrm>
          <a:off x="3486150" y="3190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9525"/>
    <xdr:sp fLocksText="0">
      <xdr:nvSpPr>
        <xdr:cNvPr id="1343" name="Text Box 6"/>
        <xdr:cNvSpPr txBox="1">
          <a:spLocks noChangeArrowheads="1"/>
        </xdr:cNvSpPr>
      </xdr:nvSpPr>
      <xdr:spPr>
        <a:xfrm>
          <a:off x="3486150" y="319087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6"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7"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8"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49"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50"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51"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2"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3"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4"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5"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6"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57"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5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5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6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6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2"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3"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4"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5"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6"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7"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8"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69"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0"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1"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2"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3"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4"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5"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76" name="Text Box 9"/>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77" name="Text Box 10"/>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8"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79"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80" name="Text Box 9"/>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81" name="Text Box 10"/>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82" name="Text Box 11"/>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19100"/>
    <xdr:sp fLocksText="0">
      <xdr:nvSpPr>
        <xdr:cNvPr id="1383" name="Text Box 12"/>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84"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85"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86" name="Text Box 5"/>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590550</xdr:colOff>
      <xdr:row>9</xdr:row>
      <xdr:rowOff>0</xdr:rowOff>
    </xdr:from>
    <xdr:ext cx="76200" cy="419100"/>
    <xdr:sp fLocksText="0">
      <xdr:nvSpPr>
        <xdr:cNvPr id="1387" name="Text Box 6"/>
        <xdr:cNvSpPr txBox="1">
          <a:spLocks noChangeArrowheads="1"/>
        </xdr:cNvSpPr>
      </xdr:nvSpPr>
      <xdr:spPr>
        <a:xfrm>
          <a:off x="3486150" y="3190875"/>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88" name="Text Box 16392"/>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89" name="Text Box 16393"/>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0" name="Text Box 16394"/>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1" name="Text Box 16395"/>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2" name="Text Box 16396"/>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3" name="Text Box 16397"/>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4" name="Text Box 16398"/>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395" name="Text Box 16399"/>
        <xdr:cNvSpPr txBox="1">
          <a:spLocks noChangeArrowheads="1"/>
        </xdr:cNvSpPr>
      </xdr:nvSpPr>
      <xdr:spPr>
        <a:xfrm>
          <a:off x="3486150" y="319087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96" name="Text Box 5"/>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97" name="Text Box 6"/>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98" name="Text Box 11"/>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447675"/>
    <xdr:sp fLocksText="0">
      <xdr:nvSpPr>
        <xdr:cNvPr id="1399" name="Text Box 12"/>
        <xdr:cNvSpPr txBox="1">
          <a:spLocks noChangeArrowheads="1"/>
        </xdr:cNvSpPr>
      </xdr:nvSpPr>
      <xdr:spPr>
        <a:xfrm>
          <a:off x="3486150" y="3190875"/>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0"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1"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2" name="Text Box 7"/>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3" name="Text Box 8"/>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4" name="Text Box 9"/>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5" name="Text Box 10"/>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6" name="Text Box 11"/>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7" name="Text Box 12"/>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8"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09"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0"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1"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2" name="Text Box 7"/>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3" name="Text Box 8"/>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4" name="Text Box 9"/>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5" name="Text Box 10"/>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6" name="Text Box 11"/>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7" name="Text Box 12"/>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8"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19"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0"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1"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2" name="Text Box 7"/>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3" name="Text Box 8"/>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4" name="Text Box 9"/>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5" name="Text Box 10"/>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6" name="Text Box 11"/>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7" name="Text Box 12"/>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8"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29"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0"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1"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2" name="Text Box 7"/>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3" name="Text Box 8"/>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4" name="Text Box 9"/>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5" name="Text Box 10"/>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6" name="Text Box 11"/>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7" name="Text Box 12"/>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8" name="Text Box 5"/>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990975"/>
    <xdr:sp fLocksText="0">
      <xdr:nvSpPr>
        <xdr:cNvPr id="1439" name="Text Box 6"/>
        <xdr:cNvSpPr txBox="1">
          <a:spLocks noChangeArrowheads="1"/>
        </xdr:cNvSpPr>
      </xdr:nvSpPr>
      <xdr:spPr>
        <a:xfrm>
          <a:off x="6419850" y="25793700"/>
          <a:ext cx="76200" cy="399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0"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1"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2" name="Text Box 7"/>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3" name="Text Box 8"/>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4" name="Text Box 9"/>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5" name="Text Box 10"/>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6" name="Text Box 11"/>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7" name="Text Box 12"/>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8"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49"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0"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1"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2" name="Text Box 7"/>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3" name="Text Box 8"/>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4" name="Text Box 9"/>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5" name="Text Box 10"/>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6" name="Text Box 11"/>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7" name="Text Box 12"/>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8"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59"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0"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1"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2" name="Text Box 7"/>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3" name="Text Box 8"/>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4" name="Text Box 9"/>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5" name="Text Box 10"/>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6" name="Text Box 11"/>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7" name="Text Box 12"/>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8"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69"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0"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1"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2" name="Text Box 7"/>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3" name="Text Box 8"/>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4" name="Text Box 9"/>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5" name="Text Box 10"/>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6" name="Text Box 11"/>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7" name="Text Box 12"/>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8" name="Text Box 5"/>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333750"/>
    <xdr:sp fLocksText="0">
      <xdr:nvSpPr>
        <xdr:cNvPr id="1479" name="Text Box 6"/>
        <xdr:cNvSpPr txBox="1">
          <a:spLocks noChangeArrowheads="1"/>
        </xdr:cNvSpPr>
      </xdr:nvSpPr>
      <xdr:spPr>
        <a:xfrm>
          <a:off x="6419850" y="25793700"/>
          <a:ext cx="76200" cy="33337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0"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1"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2" name="Text Box 7"/>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3" name="Text Box 8"/>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4" name="Text Box 9"/>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5" name="Text Box 10"/>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6" name="Text Box 11"/>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7" name="Text Box 12"/>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8"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89"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0"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1"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2" name="Text Box 7"/>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3" name="Text Box 8"/>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4" name="Text Box 9"/>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5" name="Text Box 10"/>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6" name="Text Box 11"/>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7" name="Text Box 12"/>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8"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499"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0"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1"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2" name="Text Box 7"/>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3" name="Text Box 8"/>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4" name="Text Box 9"/>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5" name="Text Box 10"/>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6" name="Text Box 11"/>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7" name="Text Box 12"/>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8"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09"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0"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1"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2" name="Text Box 7"/>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3" name="Text Box 8"/>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4" name="Text Box 9"/>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5" name="Text Box 10"/>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6" name="Text Box 11"/>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7" name="Text Box 12"/>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8" name="Text Box 5"/>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57</xdr:row>
      <xdr:rowOff>0</xdr:rowOff>
    </xdr:from>
    <xdr:ext cx="76200" cy="361950"/>
    <xdr:sp fLocksText="0">
      <xdr:nvSpPr>
        <xdr:cNvPr id="1519" name="Text Box 6"/>
        <xdr:cNvSpPr txBox="1">
          <a:spLocks noChangeArrowheads="1"/>
        </xdr:cNvSpPr>
      </xdr:nvSpPr>
      <xdr:spPr>
        <a:xfrm>
          <a:off x="6419850" y="25793700"/>
          <a:ext cx="76200" cy="3619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0"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1"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2"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3"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4"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5"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6"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7"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8"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29"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0"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1"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2"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3"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4"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5"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6"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7"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8"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39"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0"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1"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2"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3"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4"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5"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6"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7"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8" name="Text Box 9"/>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49" name="Text Box 10"/>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0" name="Text Box 11"/>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1" name="Text Box 12"/>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2"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3"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4"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5"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6"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7"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8"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59"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0"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1"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2" name="Text Box 9"/>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3" name="Text Box 10"/>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4"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565"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66"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67"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68"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69"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0"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1"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2"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3"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4"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75"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95275"/>
    <xdr:sp fLocksText="0">
      <xdr:nvSpPr>
        <xdr:cNvPr id="1576" name="Text Box 9"/>
        <xdr:cNvSpPr txBox="1">
          <a:spLocks noChangeArrowheads="1"/>
        </xdr:cNvSpPr>
      </xdr:nvSpPr>
      <xdr:spPr>
        <a:xfrm>
          <a:off x="6419850" y="120967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95275"/>
    <xdr:sp fLocksText="0">
      <xdr:nvSpPr>
        <xdr:cNvPr id="1577" name="Text Box 10"/>
        <xdr:cNvSpPr txBox="1">
          <a:spLocks noChangeArrowheads="1"/>
        </xdr:cNvSpPr>
      </xdr:nvSpPr>
      <xdr:spPr>
        <a:xfrm>
          <a:off x="6419850" y="120967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409575"/>
    <xdr:sp fLocksText="0">
      <xdr:nvSpPr>
        <xdr:cNvPr id="1578" name="Text Box 7"/>
        <xdr:cNvSpPr txBox="1">
          <a:spLocks noChangeArrowheads="1"/>
        </xdr:cNvSpPr>
      </xdr:nvSpPr>
      <xdr:spPr>
        <a:xfrm>
          <a:off x="6419850" y="12096750"/>
          <a:ext cx="76200" cy="409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409575"/>
    <xdr:sp fLocksText="0">
      <xdr:nvSpPr>
        <xdr:cNvPr id="1579" name="Text Box 8"/>
        <xdr:cNvSpPr txBox="1">
          <a:spLocks noChangeArrowheads="1"/>
        </xdr:cNvSpPr>
      </xdr:nvSpPr>
      <xdr:spPr>
        <a:xfrm>
          <a:off x="6419850" y="12096750"/>
          <a:ext cx="76200" cy="4095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0"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1"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2"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3"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4"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5"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6"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7"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8"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89"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90"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91"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92"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593"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594"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595"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596" name="Text Box 5"/>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597" name="Text Box 6"/>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598" name="Text Box 11"/>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599" name="Text Box 12"/>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00"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01"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02" name="Text Box 9"/>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03" name="Text Box 10"/>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04" name="Text Box 11"/>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05" name="Text Box 12"/>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06"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07"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08" name="Text Box 5"/>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09" name="Text Box 6"/>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0" name="Text Box 7"/>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1" name="Text Box 8"/>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2" name="Text Box 9"/>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3" name="Text Box 10"/>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4" name="Text Box 11"/>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15" name="Text Box 12"/>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16" name="Text Box 7"/>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17" name="Text Box 8"/>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18"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19"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0"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1"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2"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3"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4"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5"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6"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7"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8"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29"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0"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1"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95275"/>
    <xdr:sp fLocksText="0">
      <xdr:nvSpPr>
        <xdr:cNvPr id="1632" name="Text Box 9"/>
        <xdr:cNvSpPr txBox="1">
          <a:spLocks noChangeArrowheads="1"/>
        </xdr:cNvSpPr>
      </xdr:nvSpPr>
      <xdr:spPr>
        <a:xfrm>
          <a:off x="6419850" y="120967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95275"/>
    <xdr:sp fLocksText="0">
      <xdr:nvSpPr>
        <xdr:cNvPr id="1633" name="Text Box 10"/>
        <xdr:cNvSpPr txBox="1">
          <a:spLocks noChangeArrowheads="1"/>
        </xdr:cNvSpPr>
      </xdr:nvSpPr>
      <xdr:spPr>
        <a:xfrm>
          <a:off x="6419850" y="12096750"/>
          <a:ext cx="762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34" name="Text Box 7"/>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35" name="Text Box 8"/>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6"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7"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8"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39"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0"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1"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2" name="Text Box 11"/>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3" name="Text Box 12"/>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4"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5"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6"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7"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8"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49"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0"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1"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2" name="Text Box 5"/>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3" name="Text Box 6"/>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4" name="Text Box 11"/>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5" name="Text Box 12"/>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56" name="Text Box 7"/>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57" name="Text Box 8"/>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8"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59"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60" name="Text Box 11"/>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661" name="Text Box 12"/>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62"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63"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4" name="Text Box 5"/>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5" name="Text Box 6"/>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6" name="Text Box 7"/>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7" name="Text Box 8"/>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8" name="Text Box 9"/>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69" name="Text Box 10"/>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70" name="Text Box 11"/>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314325"/>
    <xdr:sp fLocksText="0">
      <xdr:nvSpPr>
        <xdr:cNvPr id="1671" name="Text Box 12"/>
        <xdr:cNvSpPr txBox="1">
          <a:spLocks noChangeArrowheads="1"/>
        </xdr:cNvSpPr>
      </xdr:nvSpPr>
      <xdr:spPr>
        <a:xfrm>
          <a:off x="6419850" y="12096750"/>
          <a:ext cx="76200" cy="314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72" name="Text Box 7"/>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673" name="Text Box 8"/>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74" name="Text Box 9"/>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75" name="Text Box 10"/>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76" name="Text Box 5"/>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238125"/>
    <xdr:sp fLocksText="0">
      <xdr:nvSpPr>
        <xdr:cNvPr id="1677" name="Text Box 6"/>
        <xdr:cNvSpPr txBox="1">
          <a:spLocks noChangeArrowheads="1"/>
        </xdr:cNvSpPr>
      </xdr:nvSpPr>
      <xdr:spPr>
        <a:xfrm>
          <a:off x="6419850" y="12096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781050"/>
    <xdr:sp fLocksText="0">
      <xdr:nvSpPr>
        <xdr:cNvPr id="1678" name="Text Box 7"/>
        <xdr:cNvSpPr txBox="1">
          <a:spLocks noChangeArrowheads="1"/>
        </xdr:cNvSpPr>
      </xdr:nvSpPr>
      <xdr:spPr>
        <a:xfrm>
          <a:off x="6419850" y="12096750"/>
          <a:ext cx="76200" cy="781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781050"/>
    <xdr:sp fLocksText="0">
      <xdr:nvSpPr>
        <xdr:cNvPr id="1679" name="Text Box 8"/>
        <xdr:cNvSpPr txBox="1">
          <a:spLocks noChangeArrowheads="1"/>
        </xdr:cNvSpPr>
      </xdr:nvSpPr>
      <xdr:spPr>
        <a:xfrm>
          <a:off x="6419850" y="12096750"/>
          <a:ext cx="76200" cy="781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0" name="Text Box 5"/>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1" name="Text Box 6"/>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2" name="Text Box 7"/>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3" name="Text Box 8"/>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4" name="Text Box 9"/>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5" name="Text Box 10"/>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6" name="Text Box 11"/>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687" name="Text Box 12"/>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88"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89"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0" name="Text Box 7"/>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1" name="Text Box 8"/>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2" name="Text Box 9"/>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3" name="Text Box 10"/>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4" name="Text Box 11"/>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5" name="Text Box 12"/>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6"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7"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8" name="Text Box 7"/>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699" name="Text Box 8"/>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0"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1"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142875"/>
    <xdr:sp fLocksText="0">
      <xdr:nvSpPr>
        <xdr:cNvPr id="1702" name="Text Box 7"/>
        <xdr:cNvSpPr txBox="1">
          <a:spLocks noChangeArrowheads="1"/>
        </xdr:cNvSpPr>
      </xdr:nvSpPr>
      <xdr:spPr>
        <a:xfrm>
          <a:off x="5305425" y="12096750"/>
          <a:ext cx="6667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142875"/>
    <xdr:sp fLocksText="0">
      <xdr:nvSpPr>
        <xdr:cNvPr id="1703" name="Text Box 8"/>
        <xdr:cNvSpPr txBox="1">
          <a:spLocks noChangeArrowheads="1"/>
        </xdr:cNvSpPr>
      </xdr:nvSpPr>
      <xdr:spPr>
        <a:xfrm>
          <a:off x="5305425" y="12096750"/>
          <a:ext cx="66675"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4"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5"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6"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7"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8" name="Text Box 9"/>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09" name="Text Box 10"/>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0" name="Text Box 11"/>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1" name="Text Box 12"/>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95275"/>
    <xdr:sp fLocksText="0">
      <xdr:nvSpPr>
        <xdr:cNvPr id="1712" name="Text Box 9"/>
        <xdr:cNvSpPr txBox="1">
          <a:spLocks noChangeArrowheads="1"/>
        </xdr:cNvSpPr>
      </xdr:nvSpPr>
      <xdr:spPr>
        <a:xfrm>
          <a:off x="5305425" y="12096750"/>
          <a:ext cx="66675"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95275"/>
    <xdr:sp fLocksText="0">
      <xdr:nvSpPr>
        <xdr:cNvPr id="1713" name="Text Box 10"/>
        <xdr:cNvSpPr txBox="1">
          <a:spLocks noChangeArrowheads="1"/>
        </xdr:cNvSpPr>
      </xdr:nvSpPr>
      <xdr:spPr>
        <a:xfrm>
          <a:off x="5305425" y="12096750"/>
          <a:ext cx="66675"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4"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5"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6" name="Text Box 9"/>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7" name="Text Box 10"/>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8" name="Text Box 11"/>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19" name="Text Box 12"/>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00075" cy="238125"/>
    <xdr:sp fLocksText="0">
      <xdr:nvSpPr>
        <xdr:cNvPr id="1720" name="Text Box 5"/>
        <xdr:cNvSpPr txBox="1">
          <a:spLocks noChangeArrowheads="1"/>
        </xdr:cNvSpPr>
      </xdr:nvSpPr>
      <xdr:spPr>
        <a:xfrm>
          <a:off x="5305425" y="12096750"/>
          <a:ext cx="6000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00075" cy="238125"/>
    <xdr:sp fLocksText="0">
      <xdr:nvSpPr>
        <xdr:cNvPr id="1721" name="Text Box 6"/>
        <xdr:cNvSpPr txBox="1">
          <a:spLocks noChangeArrowheads="1"/>
        </xdr:cNvSpPr>
      </xdr:nvSpPr>
      <xdr:spPr>
        <a:xfrm>
          <a:off x="5305425" y="12096750"/>
          <a:ext cx="6000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00075" cy="238125"/>
    <xdr:sp fLocksText="0">
      <xdr:nvSpPr>
        <xdr:cNvPr id="1722" name="Text Box 5"/>
        <xdr:cNvSpPr txBox="1">
          <a:spLocks noChangeArrowheads="1"/>
        </xdr:cNvSpPr>
      </xdr:nvSpPr>
      <xdr:spPr>
        <a:xfrm>
          <a:off x="5305425" y="12096750"/>
          <a:ext cx="6000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00075" cy="238125"/>
    <xdr:sp fLocksText="0">
      <xdr:nvSpPr>
        <xdr:cNvPr id="1723" name="Text Box 6"/>
        <xdr:cNvSpPr txBox="1">
          <a:spLocks noChangeArrowheads="1"/>
        </xdr:cNvSpPr>
      </xdr:nvSpPr>
      <xdr:spPr>
        <a:xfrm>
          <a:off x="5305425" y="12096750"/>
          <a:ext cx="6000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4" name="Text Box 16392"/>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5" name="Text Box 16393"/>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6" name="Text Box 16394"/>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7" name="Text Box 16395"/>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8" name="Text Box 16396"/>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29" name="Text Box 16397"/>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30" name="Text Box 16398"/>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76200" cy="219075"/>
    <xdr:sp fLocksText="0">
      <xdr:nvSpPr>
        <xdr:cNvPr id="1731" name="Text Box 16399"/>
        <xdr:cNvSpPr txBox="1">
          <a:spLocks noChangeArrowheads="1"/>
        </xdr:cNvSpPr>
      </xdr:nvSpPr>
      <xdr:spPr>
        <a:xfrm>
          <a:off x="5305425" y="1209675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342900"/>
    <xdr:sp fLocksText="0">
      <xdr:nvSpPr>
        <xdr:cNvPr id="1732" name="Text Box 5"/>
        <xdr:cNvSpPr txBox="1">
          <a:spLocks noChangeArrowheads="1"/>
        </xdr:cNvSpPr>
      </xdr:nvSpPr>
      <xdr:spPr>
        <a:xfrm>
          <a:off x="5305425" y="12096750"/>
          <a:ext cx="6667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342900"/>
    <xdr:sp fLocksText="0">
      <xdr:nvSpPr>
        <xdr:cNvPr id="1733" name="Text Box 6"/>
        <xdr:cNvSpPr txBox="1">
          <a:spLocks noChangeArrowheads="1"/>
        </xdr:cNvSpPr>
      </xdr:nvSpPr>
      <xdr:spPr>
        <a:xfrm>
          <a:off x="5305425" y="12096750"/>
          <a:ext cx="6667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342900"/>
    <xdr:sp fLocksText="0">
      <xdr:nvSpPr>
        <xdr:cNvPr id="1734" name="Text Box 11"/>
        <xdr:cNvSpPr txBox="1">
          <a:spLocks noChangeArrowheads="1"/>
        </xdr:cNvSpPr>
      </xdr:nvSpPr>
      <xdr:spPr>
        <a:xfrm>
          <a:off x="5305425" y="12096750"/>
          <a:ext cx="6667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342900"/>
    <xdr:sp fLocksText="0">
      <xdr:nvSpPr>
        <xdr:cNvPr id="1735" name="Text Box 12"/>
        <xdr:cNvSpPr txBox="1">
          <a:spLocks noChangeArrowheads="1"/>
        </xdr:cNvSpPr>
      </xdr:nvSpPr>
      <xdr:spPr>
        <a:xfrm>
          <a:off x="5305425" y="12096750"/>
          <a:ext cx="6667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36"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37"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38" name="Text Box 9"/>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39" name="Text Box 10"/>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0" name="Text Box 11"/>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1" name="Text Box 12"/>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2"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3"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4" name="Text Box 7"/>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5" name="Text Box 8"/>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6" name="Text Box 9"/>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7" name="Text Box 10"/>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8" name="Text Box 11"/>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49" name="Text Box 12"/>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0"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1"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2" name="Text Box 7"/>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3" name="Text Box 8"/>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4" name="Text Box 5"/>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1819275</xdr:colOff>
      <xdr:row>28</xdr:row>
      <xdr:rowOff>0</xdr:rowOff>
    </xdr:from>
    <xdr:ext cx="66675" cy="238125"/>
    <xdr:sp fLocksText="0">
      <xdr:nvSpPr>
        <xdr:cNvPr id="1755" name="Text Box 6"/>
        <xdr:cNvSpPr txBox="1">
          <a:spLocks noChangeArrowheads="1"/>
        </xdr:cNvSpPr>
      </xdr:nvSpPr>
      <xdr:spPr>
        <a:xfrm>
          <a:off x="5305425" y="12096750"/>
          <a:ext cx="666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56"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57"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58"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59"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0"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1"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2"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3"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4" name="Text Box 9"/>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5" name="Text Box 10"/>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6" name="Text Box 11"/>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7" name="Text Box 12"/>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8"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69"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0"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1"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2"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3"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4" name="Text Box 7"/>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5" name="Text Box 8"/>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6"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7"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8" name="Text Box 9"/>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79" name="Text Box 10"/>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80" name="Text Box 5"/>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819150"/>
    <xdr:sp fLocksText="0">
      <xdr:nvSpPr>
        <xdr:cNvPr id="1781" name="Text Box 6"/>
        <xdr:cNvSpPr txBox="1">
          <a:spLocks noChangeArrowheads="1"/>
        </xdr:cNvSpPr>
      </xdr:nvSpPr>
      <xdr:spPr>
        <a:xfrm>
          <a:off x="6419850" y="12096750"/>
          <a:ext cx="76200" cy="819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82"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83"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4" name="Text Box 5"/>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5" name="Text Box 6"/>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6" name="Text Box 11"/>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7" name="Text Box 12"/>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8" name="Text Box 9"/>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89" name="Text Box 10"/>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90" name="Text Box 11"/>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91" name="Text Box 12"/>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92" name="Text Box 7"/>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793" name="Text Box 8"/>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4" name="Text Box 7"/>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5" name="Text Box 8"/>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6"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7"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8" name="Text Box 5"/>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799" name="Text Box 6"/>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0" name="Text Box 11"/>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1" name="Text Box 12"/>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2" name="Text Box 9"/>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3" name="Text Box 10"/>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4" name="Text Box 11"/>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533400"/>
    <xdr:sp fLocksText="0">
      <xdr:nvSpPr>
        <xdr:cNvPr id="1805" name="Text Box 12"/>
        <xdr:cNvSpPr txBox="1">
          <a:spLocks noChangeArrowheads="1"/>
        </xdr:cNvSpPr>
      </xdr:nvSpPr>
      <xdr:spPr>
        <a:xfrm>
          <a:off x="6419850" y="12096750"/>
          <a:ext cx="76200" cy="533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806" name="Text Box 7"/>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09600"/>
    <xdr:sp fLocksText="0">
      <xdr:nvSpPr>
        <xdr:cNvPr id="1807" name="Text Box 8"/>
        <xdr:cNvSpPr txBox="1">
          <a:spLocks noChangeArrowheads="1"/>
        </xdr:cNvSpPr>
      </xdr:nvSpPr>
      <xdr:spPr>
        <a:xfrm>
          <a:off x="6419850" y="12096750"/>
          <a:ext cx="7620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781050"/>
    <xdr:sp fLocksText="0">
      <xdr:nvSpPr>
        <xdr:cNvPr id="1808" name="Text Box 7"/>
        <xdr:cNvSpPr txBox="1">
          <a:spLocks noChangeArrowheads="1"/>
        </xdr:cNvSpPr>
      </xdr:nvSpPr>
      <xdr:spPr>
        <a:xfrm>
          <a:off x="6419850" y="12096750"/>
          <a:ext cx="76200" cy="781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781050"/>
    <xdr:sp fLocksText="0">
      <xdr:nvSpPr>
        <xdr:cNvPr id="1809" name="Text Box 8"/>
        <xdr:cNvSpPr txBox="1">
          <a:spLocks noChangeArrowheads="1"/>
        </xdr:cNvSpPr>
      </xdr:nvSpPr>
      <xdr:spPr>
        <a:xfrm>
          <a:off x="6419850" y="12096750"/>
          <a:ext cx="76200" cy="781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0" name="Text Box 5"/>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1" name="Text Box 6"/>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2" name="Text Box 7"/>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3" name="Text Box 8"/>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4" name="Text Box 9"/>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5" name="Text Box 10"/>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6" name="Text Box 11"/>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28</xdr:row>
      <xdr:rowOff>0</xdr:rowOff>
    </xdr:from>
    <xdr:ext cx="76200" cy="685800"/>
    <xdr:sp fLocksText="0">
      <xdr:nvSpPr>
        <xdr:cNvPr id="1817" name="Text Box 12"/>
        <xdr:cNvSpPr txBox="1">
          <a:spLocks noChangeArrowheads="1"/>
        </xdr:cNvSpPr>
      </xdr:nvSpPr>
      <xdr:spPr>
        <a:xfrm>
          <a:off x="6419850" y="12096750"/>
          <a:ext cx="76200" cy="685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18"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19"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0" name="Text Box 7"/>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1" name="Text Box 8"/>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2" name="Text Box 9"/>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3" name="Text Box 10"/>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4" name="Text Box 11"/>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5" name="Text Box 12"/>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6"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7"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8"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29"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0" name="Text Box 7"/>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1" name="Text Box 8"/>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2" name="Text Box 9"/>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3" name="Text Box 10"/>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4" name="Text Box 11"/>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5" name="Text Box 12"/>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6"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7"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8"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39"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0" name="Text Box 7"/>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1" name="Text Box 8"/>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2" name="Text Box 9"/>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3" name="Text Box 10"/>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4" name="Text Box 11"/>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5" name="Text Box 12"/>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6"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7"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8"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49"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0" name="Text Box 7"/>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1" name="Text Box 8"/>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2" name="Text Box 9"/>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3" name="Text Box 10"/>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4" name="Text Box 11"/>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5" name="Text Box 12"/>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6" name="Text Box 5"/>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61</xdr:row>
      <xdr:rowOff>0</xdr:rowOff>
    </xdr:from>
    <xdr:ext cx="76200" cy="238125"/>
    <xdr:sp fLocksText="0">
      <xdr:nvSpPr>
        <xdr:cNvPr id="1857" name="Text Box 6"/>
        <xdr:cNvSpPr txBox="1">
          <a:spLocks noChangeArrowheads="1"/>
        </xdr:cNvSpPr>
      </xdr:nvSpPr>
      <xdr:spPr>
        <a:xfrm>
          <a:off x="6419850" y="281368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58"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59"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0" name="Text Box 7"/>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1" name="Text Box 8"/>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2" name="Text Box 9"/>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3" name="Text Box 10"/>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4" name="Text Box 11"/>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5" name="Text Box 12"/>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6"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67"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68" name="Text Box 7"/>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69" name="Text Box 8"/>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0"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1"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2" name="Text Box 7"/>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3" name="Text Box 8"/>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4" name="Text Box 9"/>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5" name="Text Box 10"/>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6" name="Text Box 11"/>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7" name="Text Box 12"/>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8"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79"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80" name="Text Box 7"/>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81" name="Text Box 8"/>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2"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3"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4" name="Text Box 7"/>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5" name="Text Box 8"/>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6" name="Text Box 9"/>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7" name="Text Box 10"/>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8" name="Text Box 11"/>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89" name="Text Box 12"/>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0"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1"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92" name="Text Box 7"/>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893" name="Text Box 8"/>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4"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5"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6" name="Text Box 7"/>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7" name="Text Box 8"/>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8" name="Text Box 9"/>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899" name="Text Box 10"/>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900" name="Text Box 11"/>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901" name="Text Box 12"/>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902" name="Text Box 5"/>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238125"/>
    <xdr:sp fLocksText="0">
      <xdr:nvSpPr>
        <xdr:cNvPr id="1903" name="Text Box 6"/>
        <xdr:cNvSpPr txBox="1">
          <a:spLocks noChangeArrowheads="1"/>
        </xdr:cNvSpPr>
      </xdr:nvSpPr>
      <xdr:spPr>
        <a:xfrm>
          <a:off x="6419850" y="1569720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904" name="Text Box 7"/>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36</xdr:row>
      <xdr:rowOff>0</xdr:rowOff>
    </xdr:from>
    <xdr:ext cx="76200" cy="1647825"/>
    <xdr:sp fLocksText="0">
      <xdr:nvSpPr>
        <xdr:cNvPr id="1905" name="Text Box 8"/>
        <xdr:cNvSpPr txBox="1">
          <a:spLocks noChangeArrowheads="1"/>
        </xdr:cNvSpPr>
      </xdr:nvSpPr>
      <xdr:spPr>
        <a:xfrm>
          <a:off x="6419850" y="15697200"/>
          <a:ext cx="76200" cy="1647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43</xdr:row>
      <xdr:rowOff>0</xdr:rowOff>
    </xdr:from>
    <xdr:ext cx="85725" cy="228600"/>
    <xdr:sp fLocksText="0">
      <xdr:nvSpPr>
        <xdr:cNvPr id="1906" name="Text Box 1"/>
        <xdr:cNvSpPr txBox="1">
          <a:spLocks noChangeArrowheads="1"/>
        </xdr:cNvSpPr>
      </xdr:nvSpPr>
      <xdr:spPr>
        <a:xfrm>
          <a:off x="9982200" y="19050000"/>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9</xdr:col>
      <xdr:colOff>0</xdr:colOff>
      <xdr:row>40</xdr:row>
      <xdr:rowOff>0</xdr:rowOff>
    </xdr:from>
    <xdr:ext cx="85725" cy="228600"/>
    <xdr:sp fLocksText="0">
      <xdr:nvSpPr>
        <xdr:cNvPr id="1907" name="Text Box 1"/>
        <xdr:cNvSpPr txBox="1">
          <a:spLocks noChangeArrowheads="1"/>
        </xdr:cNvSpPr>
      </xdr:nvSpPr>
      <xdr:spPr>
        <a:xfrm>
          <a:off x="9982200" y="17459325"/>
          <a:ext cx="857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149</xdr:row>
      <xdr:rowOff>0</xdr:rowOff>
    </xdr:from>
    <xdr:ext cx="76200" cy="885825"/>
    <xdr:sp fLocksText="0">
      <xdr:nvSpPr>
        <xdr:cNvPr id="1" name="Text Box 5"/>
        <xdr:cNvSpPr txBox="1">
          <a:spLocks noChangeArrowheads="1"/>
        </xdr:cNvSpPr>
      </xdr:nvSpPr>
      <xdr:spPr>
        <a:xfrm>
          <a:off x="6115050" y="66274950"/>
          <a:ext cx="76200" cy="885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149</xdr:row>
      <xdr:rowOff>0</xdr:rowOff>
    </xdr:from>
    <xdr:ext cx="76200" cy="885825"/>
    <xdr:sp fLocksText="0">
      <xdr:nvSpPr>
        <xdr:cNvPr id="2" name="Text Box 6"/>
        <xdr:cNvSpPr txBox="1">
          <a:spLocks noChangeArrowheads="1"/>
        </xdr:cNvSpPr>
      </xdr:nvSpPr>
      <xdr:spPr>
        <a:xfrm>
          <a:off x="6115050" y="66274950"/>
          <a:ext cx="76200" cy="885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149</xdr:row>
      <xdr:rowOff>0</xdr:rowOff>
    </xdr:from>
    <xdr:ext cx="76200" cy="866775"/>
    <xdr:sp fLocksText="0">
      <xdr:nvSpPr>
        <xdr:cNvPr id="3" name="Text Box 5"/>
        <xdr:cNvSpPr txBox="1">
          <a:spLocks noChangeArrowheads="1"/>
        </xdr:cNvSpPr>
      </xdr:nvSpPr>
      <xdr:spPr>
        <a:xfrm>
          <a:off x="6115050" y="66274950"/>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149</xdr:row>
      <xdr:rowOff>0</xdr:rowOff>
    </xdr:from>
    <xdr:ext cx="76200" cy="866775"/>
    <xdr:sp fLocksText="0">
      <xdr:nvSpPr>
        <xdr:cNvPr id="4" name="Text Box 6"/>
        <xdr:cNvSpPr txBox="1">
          <a:spLocks noChangeArrowheads="1"/>
        </xdr:cNvSpPr>
      </xdr:nvSpPr>
      <xdr:spPr>
        <a:xfrm>
          <a:off x="6115050" y="66274950"/>
          <a:ext cx="7620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5" name="Text Box 5"/>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6" name="Text Box 6"/>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7" name="Text Box 9"/>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8" name="Text Box 10"/>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9" name="Text Box 11"/>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0" name="Text Box 12"/>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11" name="Text Box 5"/>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12" name="Text Box 6"/>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13" name="Text Box 5"/>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14" name="Text Box 6"/>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5" name="Text Box 5"/>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6" name="Text Box 6"/>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7" name="Text Box 9"/>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8" name="Text Box 10"/>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19" name="Text Box 11"/>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106</xdr:row>
      <xdr:rowOff>0</xdr:rowOff>
    </xdr:from>
    <xdr:ext cx="76200" cy="238125"/>
    <xdr:sp fLocksText="0">
      <xdr:nvSpPr>
        <xdr:cNvPr id="20" name="Text Box 12"/>
        <xdr:cNvSpPr txBox="1">
          <a:spLocks noChangeArrowheads="1"/>
        </xdr:cNvSpPr>
      </xdr:nvSpPr>
      <xdr:spPr>
        <a:xfrm>
          <a:off x="6115050" y="46767750"/>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21" name="Text Box 5"/>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22" name="Text Box 6"/>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23" name="Text Box 5"/>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106</xdr:row>
      <xdr:rowOff>0</xdr:rowOff>
    </xdr:from>
    <xdr:ext cx="666750" cy="238125"/>
    <xdr:sp fLocksText="0">
      <xdr:nvSpPr>
        <xdr:cNvPr id="24" name="Text Box 6"/>
        <xdr:cNvSpPr txBox="1">
          <a:spLocks noChangeArrowheads="1"/>
        </xdr:cNvSpPr>
      </xdr:nvSpPr>
      <xdr:spPr>
        <a:xfrm>
          <a:off x="6115050" y="46767750"/>
          <a:ext cx="66675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25" name="Text Box 5"/>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26" name="Text Box 6"/>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27" name="Text Box 7"/>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28" name="Text Box 8"/>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29" name="Text Box 9"/>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0" name="Text Box 10"/>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1" name="Text Box 11"/>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2" name="Text Box 12"/>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3" name="Text Box 5"/>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4" name="Text Box 6"/>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5" name="Text Box 5"/>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6" name="Text Box 6"/>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7" name="Text Box 7"/>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8" name="Text Box 8"/>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39" name="Text Box 9"/>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40" name="Text Box 10"/>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41" name="Text Box 11"/>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42" name="Text Box 12"/>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43" name="Text Box 5"/>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76200" cy="238125"/>
    <xdr:sp fLocksText="0">
      <xdr:nvSpPr>
        <xdr:cNvPr id="44" name="Text Box 6"/>
        <xdr:cNvSpPr txBox="1">
          <a:spLocks noChangeArrowheads="1"/>
        </xdr:cNvSpPr>
      </xdr:nvSpPr>
      <xdr:spPr>
        <a:xfrm>
          <a:off x="5343525" y="385476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45" name="Text Box 5"/>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46" name="Text Box 6"/>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47" name="Text Box 9"/>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48" name="Text Box 10"/>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49" name="Text Box 11"/>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0" name="Text Box 12"/>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51" name="Text Box 5"/>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52" name="Text Box 6"/>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53" name="Text Box 5"/>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54" name="Text Box 6"/>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5" name="Text Box 5"/>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6" name="Text Box 6"/>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7" name="Text Box 9"/>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8" name="Text Box 10"/>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59" name="Text Box 11"/>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0</xdr:colOff>
      <xdr:row>124</xdr:row>
      <xdr:rowOff>0</xdr:rowOff>
    </xdr:from>
    <xdr:ext cx="76200" cy="304800"/>
    <xdr:sp fLocksText="0">
      <xdr:nvSpPr>
        <xdr:cNvPr id="60" name="Text Box 12"/>
        <xdr:cNvSpPr txBox="1">
          <a:spLocks noChangeArrowheads="1"/>
        </xdr:cNvSpPr>
      </xdr:nvSpPr>
      <xdr:spPr>
        <a:xfrm>
          <a:off x="6115050" y="54387750"/>
          <a:ext cx="762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61" name="Text Box 5"/>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62" name="Text Box 6"/>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63" name="Text Box 5"/>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771525</xdr:colOff>
      <xdr:row>124</xdr:row>
      <xdr:rowOff>0</xdr:rowOff>
    </xdr:from>
    <xdr:ext cx="666750" cy="304800"/>
    <xdr:sp fLocksText="0">
      <xdr:nvSpPr>
        <xdr:cNvPr id="64" name="Text Box 6"/>
        <xdr:cNvSpPr txBox="1">
          <a:spLocks noChangeArrowheads="1"/>
        </xdr:cNvSpPr>
      </xdr:nvSpPr>
      <xdr:spPr>
        <a:xfrm>
          <a:off x="6115050" y="54387750"/>
          <a:ext cx="66675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65" name="Text Box 5"/>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66" name="Text Box 6"/>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67" name="Text Box 11"/>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68" name="Text Box 12"/>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69"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0"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1"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2"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3"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4"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5"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6"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7"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8"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79" name="Text Box 9"/>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0" name="Text Box 10"/>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1" name="Text Box 11"/>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2" name="Text Box 12"/>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3"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4"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5"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6"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7"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8"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89"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0"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1"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2"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3"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4"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5"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6"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7" name="Text Box 9"/>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8" name="Text Box 10"/>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99" name="Text Box 11"/>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00" name="Text Box 12"/>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01" name="Text Box 9"/>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02" name="Text Box 10"/>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03"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04"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00175"/>
    <xdr:sp fLocksText="0">
      <xdr:nvSpPr>
        <xdr:cNvPr id="105" name="Text Box 9"/>
        <xdr:cNvSpPr txBox="1">
          <a:spLocks noChangeArrowheads="1"/>
        </xdr:cNvSpPr>
      </xdr:nvSpPr>
      <xdr:spPr>
        <a:xfrm>
          <a:off x="5343525" y="2628900"/>
          <a:ext cx="76200" cy="1400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00175"/>
    <xdr:sp fLocksText="0">
      <xdr:nvSpPr>
        <xdr:cNvPr id="106" name="Text Box 10"/>
        <xdr:cNvSpPr txBox="1">
          <a:spLocks noChangeArrowheads="1"/>
        </xdr:cNvSpPr>
      </xdr:nvSpPr>
      <xdr:spPr>
        <a:xfrm>
          <a:off x="5343525" y="2628900"/>
          <a:ext cx="76200" cy="1400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07" name="Text Box 5"/>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08" name="Text Box 6"/>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09" name="Text Box 11"/>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0" name="Text Box 12"/>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1" name="Text Box 9"/>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2" name="Text Box 10"/>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3" name="Text Box 11"/>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4" name="Text Box 12"/>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15"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16"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00175"/>
    <xdr:sp fLocksText="0">
      <xdr:nvSpPr>
        <xdr:cNvPr id="117" name="Text Box 9"/>
        <xdr:cNvSpPr txBox="1">
          <a:spLocks noChangeArrowheads="1"/>
        </xdr:cNvSpPr>
      </xdr:nvSpPr>
      <xdr:spPr>
        <a:xfrm>
          <a:off x="5343525" y="2628900"/>
          <a:ext cx="76200" cy="1400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00175"/>
    <xdr:sp fLocksText="0">
      <xdr:nvSpPr>
        <xdr:cNvPr id="118" name="Text Box 10"/>
        <xdr:cNvSpPr txBox="1">
          <a:spLocks noChangeArrowheads="1"/>
        </xdr:cNvSpPr>
      </xdr:nvSpPr>
      <xdr:spPr>
        <a:xfrm>
          <a:off x="5343525" y="2628900"/>
          <a:ext cx="76200" cy="1400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19" name="Text Box 5"/>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0" name="Text Box 6"/>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1" name="Text Box 11"/>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2" name="Text Box 12"/>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3" name="Text Box 9"/>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4" name="Text Box 10"/>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5" name="Text Box 11"/>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62075"/>
    <xdr:sp fLocksText="0">
      <xdr:nvSpPr>
        <xdr:cNvPr id="126" name="Text Box 12"/>
        <xdr:cNvSpPr txBox="1">
          <a:spLocks noChangeArrowheads="1"/>
        </xdr:cNvSpPr>
      </xdr:nvSpPr>
      <xdr:spPr>
        <a:xfrm>
          <a:off x="5343525" y="2628900"/>
          <a:ext cx="76200" cy="1362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27"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28"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29"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0"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1" name="Text Box 5"/>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2" name="Text Box 6"/>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3" name="Text Box 7"/>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4" name="Text Box 8"/>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5" name="Text Box 9"/>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6" name="Text Box 10"/>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7" name="Text Box 11"/>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66850"/>
    <xdr:sp fLocksText="0">
      <xdr:nvSpPr>
        <xdr:cNvPr id="138" name="Text Box 12"/>
        <xdr:cNvSpPr txBox="1">
          <a:spLocks noChangeArrowheads="1"/>
        </xdr:cNvSpPr>
      </xdr:nvSpPr>
      <xdr:spPr>
        <a:xfrm>
          <a:off x="5343525" y="2628900"/>
          <a:ext cx="76200" cy="1466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39" name="Text Box 5"/>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0" name="Text Box 6"/>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1" name="Text Box 11"/>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2" name="Text Box 12"/>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3" name="Text Box 5"/>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4" name="Text Box 6"/>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390650"/>
    <xdr:sp fLocksText="0">
      <xdr:nvSpPr>
        <xdr:cNvPr id="145" name="Text Box 11"/>
        <xdr:cNvSpPr txBox="1">
          <a:spLocks noChangeArrowheads="1"/>
        </xdr:cNvSpPr>
      </xdr:nvSpPr>
      <xdr:spPr>
        <a:xfrm>
          <a:off x="5343525" y="2628900"/>
          <a:ext cx="76200" cy="1390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4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4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48"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49"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0"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1"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2"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3"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5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56"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57"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58" name="Text Box 7"/>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59" name="Text Box 8"/>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2"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3"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4"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5"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6"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7"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6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0"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1"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2"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3"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4"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5"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7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78"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79"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0" name="Text Box 7"/>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1" name="Text Box 8"/>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2"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3"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4"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185"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86"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87"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8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8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2875"/>
    <xdr:sp fLocksText="0">
      <xdr:nvSpPr>
        <xdr:cNvPr id="190" name="Text Box 7"/>
        <xdr:cNvSpPr txBox="1">
          <a:spLocks noChangeArrowheads="1"/>
        </xdr:cNvSpPr>
      </xdr:nvSpPr>
      <xdr:spPr>
        <a:xfrm>
          <a:off x="5343525" y="262890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142875"/>
    <xdr:sp fLocksText="0">
      <xdr:nvSpPr>
        <xdr:cNvPr id="191" name="Text Box 8"/>
        <xdr:cNvSpPr txBox="1">
          <a:spLocks noChangeArrowheads="1"/>
        </xdr:cNvSpPr>
      </xdr:nvSpPr>
      <xdr:spPr>
        <a:xfrm>
          <a:off x="5343525" y="262890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2"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3"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4"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5"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6"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7"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8"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199"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02"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03"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66725"/>
    <xdr:sp fLocksText="0">
      <xdr:nvSpPr>
        <xdr:cNvPr id="204" name="Text Box 7"/>
        <xdr:cNvSpPr txBox="1">
          <a:spLocks noChangeArrowheads="1"/>
        </xdr:cNvSpPr>
      </xdr:nvSpPr>
      <xdr:spPr>
        <a:xfrm>
          <a:off x="5343525" y="26289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66725"/>
    <xdr:sp fLocksText="0">
      <xdr:nvSpPr>
        <xdr:cNvPr id="205" name="Text Box 8"/>
        <xdr:cNvSpPr txBox="1">
          <a:spLocks noChangeArrowheads="1"/>
        </xdr:cNvSpPr>
      </xdr:nvSpPr>
      <xdr:spPr>
        <a:xfrm>
          <a:off x="5343525" y="26289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8"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09"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0"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1"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2"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3"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6"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7"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1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20"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21"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22"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23"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4"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5"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6" name="Text Box 7"/>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7" name="Text Box 8"/>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8"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29"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30"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31"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2"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3"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8"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39"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0"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1"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2"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3"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4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46"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47"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66725"/>
    <xdr:sp fLocksText="0">
      <xdr:nvSpPr>
        <xdr:cNvPr id="248" name="Text Box 7"/>
        <xdr:cNvSpPr txBox="1">
          <a:spLocks noChangeArrowheads="1"/>
        </xdr:cNvSpPr>
      </xdr:nvSpPr>
      <xdr:spPr>
        <a:xfrm>
          <a:off x="5343525" y="26289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66725"/>
    <xdr:sp fLocksText="0">
      <xdr:nvSpPr>
        <xdr:cNvPr id="249" name="Text Box 8"/>
        <xdr:cNvSpPr txBox="1">
          <a:spLocks noChangeArrowheads="1"/>
        </xdr:cNvSpPr>
      </xdr:nvSpPr>
      <xdr:spPr>
        <a:xfrm>
          <a:off x="5343525" y="26289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2"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3"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4"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5"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6"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7"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5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0"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1"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2"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3"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4" name="Text Box 7"/>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5" name="Text Box 8"/>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6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68"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69"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0" name="Text Box 7"/>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1" name="Text Box 8"/>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2"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3"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4"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75"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76"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77"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7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7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2"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3"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4"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85"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286"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287"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288"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289"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2"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3"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4"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5"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6"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297"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98"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299"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00"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01"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02"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03"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6"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7"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8"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09"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10"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11"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12"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13"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4" name="Text Box 16392"/>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5" name="Text Box 16393"/>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6" name="Text Box 16394"/>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7" name="Text Box 16395"/>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8" name="Text Box 16396"/>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19" name="Text Box 16397"/>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20" name="Text Box 16398"/>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21" name="Text Box 16399"/>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22"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23"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24"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25"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200025"/>
    <xdr:sp fLocksText="0">
      <xdr:nvSpPr>
        <xdr:cNvPr id="326" name="Text Box 5"/>
        <xdr:cNvSpPr txBox="1">
          <a:spLocks noChangeArrowheads="1"/>
        </xdr:cNvSpPr>
      </xdr:nvSpPr>
      <xdr:spPr>
        <a:xfrm>
          <a:off x="5343525" y="262890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200025"/>
    <xdr:sp fLocksText="0">
      <xdr:nvSpPr>
        <xdr:cNvPr id="327" name="Text Box 6"/>
        <xdr:cNvSpPr txBox="1">
          <a:spLocks noChangeArrowheads="1"/>
        </xdr:cNvSpPr>
      </xdr:nvSpPr>
      <xdr:spPr>
        <a:xfrm>
          <a:off x="5343525" y="262890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9525"/>
    <xdr:sp fLocksText="0">
      <xdr:nvSpPr>
        <xdr:cNvPr id="328" name="Text Box 5"/>
        <xdr:cNvSpPr txBox="1">
          <a:spLocks noChangeArrowheads="1"/>
        </xdr:cNvSpPr>
      </xdr:nvSpPr>
      <xdr:spPr>
        <a:xfrm>
          <a:off x="4886325" y="262890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9525"/>
    <xdr:sp fLocksText="0">
      <xdr:nvSpPr>
        <xdr:cNvPr id="329" name="Text Box 6"/>
        <xdr:cNvSpPr txBox="1">
          <a:spLocks noChangeArrowheads="1"/>
        </xdr:cNvSpPr>
      </xdr:nvSpPr>
      <xdr:spPr>
        <a:xfrm>
          <a:off x="4886325" y="262890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0"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1"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2"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3"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4"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5"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36"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37"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8"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39"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40"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41"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42"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43"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44"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45"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46"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47"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48" name="Text Box 16392"/>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49" name="Text Box 16393"/>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0" name="Text Box 16394"/>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1" name="Text Box 16395"/>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2" name="Text Box 16396"/>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3" name="Text Box 16397"/>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4" name="Text Box 16398"/>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55" name="Text Box 16399"/>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56"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57"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58"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59"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0"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1"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62" name="Text Box 9"/>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63" name="Text Box 10"/>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4" name="Text Box 5"/>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5" name="Text Box 6"/>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6" name="Text Box 9"/>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7" name="Text Box 10"/>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8" name="Text Box 11"/>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19100"/>
    <xdr:sp fLocksText="0">
      <xdr:nvSpPr>
        <xdr:cNvPr id="369" name="Text Box 12"/>
        <xdr:cNvSpPr txBox="1">
          <a:spLocks noChangeArrowheads="1"/>
        </xdr:cNvSpPr>
      </xdr:nvSpPr>
      <xdr:spPr>
        <a:xfrm>
          <a:off x="53435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70"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71"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72" name="Text Box 5"/>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8</xdr:row>
      <xdr:rowOff>0</xdr:rowOff>
    </xdr:from>
    <xdr:ext cx="76200" cy="419100"/>
    <xdr:sp fLocksText="0">
      <xdr:nvSpPr>
        <xdr:cNvPr id="373" name="Text Box 6"/>
        <xdr:cNvSpPr txBox="1">
          <a:spLocks noChangeArrowheads="1"/>
        </xdr:cNvSpPr>
      </xdr:nvSpPr>
      <xdr:spPr>
        <a:xfrm>
          <a:off x="4886325" y="26289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4" name="Text Box 16392"/>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5" name="Text Box 16393"/>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6" name="Text Box 16394"/>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7" name="Text Box 16395"/>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8" name="Text Box 16396"/>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79" name="Text Box 16397"/>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80" name="Text Box 16398"/>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85725" cy="219075"/>
    <xdr:sp fLocksText="0">
      <xdr:nvSpPr>
        <xdr:cNvPr id="381" name="Text Box 16399"/>
        <xdr:cNvSpPr txBox="1">
          <a:spLocks noChangeArrowheads="1"/>
        </xdr:cNvSpPr>
      </xdr:nvSpPr>
      <xdr:spPr>
        <a:xfrm>
          <a:off x="5343525" y="26289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82" name="Text Box 5"/>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83" name="Text Box 6"/>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84" name="Text Box 11"/>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76200" cy="447675"/>
    <xdr:sp fLocksText="0">
      <xdr:nvSpPr>
        <xdr:cNvPr id="385" name="Text Box 12"/>
        <xdr:cNvSpPr txBox="1">
          <a:spLocks noChangeArrowheads="1"/>
        </xdr:cNvSpPr>
      </xdr:nvSpPr>
      <xdr:spPr>
        <a:xfrm>
          <a:off x="5343525" y="26289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8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8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88"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89"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0"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1"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2"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3"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39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396"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397"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398" name="Text Box 7"/>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399" name="Text Box 8"/>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2"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3"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4"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5"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6"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7"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0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0"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1"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2"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3"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4"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5"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1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18"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19"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0" name="Text Box 7"/>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1" name="Text Box 8"/>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2"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3"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4"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25"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26"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27"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2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2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142875"/>
    <xdr:sp fLocksText="0">
      <xdr:nvSpPr>
        <xdr:cNvPr id="430" name="Text Box 7"/>
        <xdr:cNvSpPr txBox="1">
          <a:spLocks noChangeArrowheads="1"/>
        </xdr:cNvSpPr>
      </xdr:nvSpPr>
      <xdr:spPr>
        <a:xfrm>
          <a:off x="5343525" y="388620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142875"/>
    <xdr:sp fLocksText="0">
      <xdr:nvSpPr>
        <xdr:cNvPr id="431" name="Text Box 8"/>
        <xdr:cNvSpPr txBox="1">
          <a:spLocks noChangeArrowheads="1"/>
        </xdr:cNvSpPr>
      </xdr:nvSpPr>
      <xdr:spPr>
        <a:xfrm>
          <a:off x="5343525" y="3886200"/>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2"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3"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4"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5"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6"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7"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8"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39"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42"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43"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66725"/>
    <xdr:sp fLocksText="0">
      <xdr:nvSpPr>
        <xdr:cNvPr id="444" name="Text Box 7"/>
        <xdr:cNvSpPr txBox="1">
          <a:spLocks noChangeArrowheads="1"/>
        </xdr:cNvSpPr>
      </xdr:nvSpPr>
      <xdr:spPr>
        <a:xfrm>
          <a:off x="5343525" y="38862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66725"/>
    <xdr:sp fLocksText="0">
      <xdr:nvSpPr>
        <xdr:cNvPr id="445" name="Text Box 8"/>
        <xdr:cNvSpPr txBox="1">
          <a:spLocks noChangeArrowheads="1"/>
        </xdr:cNvSpPr>
      </xdr:nvSpPr>
      <xdr:spPr>
        <a:xfrm>
          <a:off x="5343525" y="38862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8"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49"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0"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1"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2"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3"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6"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7"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5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60"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61"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62"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63"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4"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5"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6" name="Text Box 7"/>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7" name="Text Box 8"/>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8"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69"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70"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71"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2"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3"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8"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79"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0"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1"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2"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3"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8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86"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487"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66725"/>
    <xdr:sp fLocksText="0">
      <xdr:nvSpPr>
        <xdr:cNvPr id="488" name="Text Box 7"/>
        <xdr:cNvSpPr txBox="1">
          <a:spLocks noChangeArrowheads="1"/>
        </xdr:cNvSpPr>
      </xdr:nvSpPr>
      <xdr:spPr>
        <a:xfrm>
          <a:off x="5343525" y="38862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66725"/>
    <xdr:sp fLocksText="0">
      <xdr:nvSpPr>
        <xdr:cNvPr id="489" name="Text Box 8"/>
        <xdr:cNvSpPr txBox="1">
          <a:spLocks noChangeArrowheads="1"/>
        </xdr:cNvSpPr>
      </xdr:nvSpPr>
      <xdr:spPr>
        <a:xfrm>
          <a:off x="5343525" y="3886200"/>
          <a:ext cx="76200" cy="4667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2"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3"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4"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5"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6"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7"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49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0"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1"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2"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3"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4" name="Text Box 7"/>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5" name="Text Box 8"/>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0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08"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09"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0" name="Text Box 7"/>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1" name="Text Box 8"/>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2"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3"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4"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15"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16"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17"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1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1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2"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3"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4"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25"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26"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27"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28"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29"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2"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3"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4"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5"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6"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37"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38"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39"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40"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41"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42"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43"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6"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7"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8"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49"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50"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51"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52"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53"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4" name="Text Box 16392"/>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5" name="Text Box 16393"/>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6" name="Text Box 16394"/>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7" name="Text Box 16395"/>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8" name="Text Box 16396"/>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59" name="Text Box 16397"/>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60" name="Text Box 16398"/>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61" name="Text Box 16399"/>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62"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63"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64"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65"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200025"/>
    <xdr:sp fLocksText="0">
      <xdr:nvSpPr>
        <xdr:cNvPr id="566" name="Text Box 5"/>
        <xdr:cNvSpPr txBox="1">
          <a:spLocks noChangeArrowheads="1"/>
        </xdr:cNvSpPr>
      </xdr:nvSpPr>
      <xdr:spPr>
        <a:xfrm>
          <a:off x="5343525" y="388620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200025"/>
    <xdr:sp fLocksText="0">
      <xdr:nvSpPr>
        <xdr:cNvPr id="567" name="Text Box 6"/>
        <xdr:cNvSpPr txBox="1">
          <a:spLocks noChangeArrowheads="1"/>
        </xdr:cNvSpPr>
      </xdr:nvSpPr>
      <xdr:spPr>
        <a:xfrm>
          <a:off x="5343525" y="3886200"/>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9525"/>
    <xdr:sp fLocksText="0">
      <xdr:nvSpPr>
        <xdr:cNvPr id="568" name="Text Box 5"/>
        <xdr:cNvSpPr txBox="1">
          <a:spLocks noChangeArrowheads="1"/>
        </xdr:cNvSpPr>
      </xdr:nvSpPr>
      <xdr:spPr>
        <a:xfrm>
          <a:off x="4886325" y="388620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9525"/>
    <xdr:sp fLocksText="0">
      <xdr:nvSpPr>
        <xdr:cNvPr id="569" name="Text Box 6"/>
        <xdr:cNvSpPr txBox="1">
          <a:spLocks noChangeArrowheads="1"/>
        </xdr:cNvSpPr>
      </xdr:nvSpPr>
      <xdr:spPr>
        <a:xfrm>
          <a:off x="4886325" y="3886200"/>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0"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1"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2"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3"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4"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5"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76"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577"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8"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79"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80"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81"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82"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83"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84"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85"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86"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587"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88" name="Text Box 16392"/>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89" name="Text Box 16393"/>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0" name="Text Box 16394"/>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1" name="Text Box 16395"/>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2" name="Text Box 16396"/>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3" name="Text Box 16397"/>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4" name="Text Box 16398"/>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595" name="Text Box 16399"/>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96"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97"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98"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599"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0"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1"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02" name="Text Box 9"/>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03" name="Text Box 10"/>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4" name="Text Box 5"/>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5" name="Text Box 6"/>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6" name="Text Box 9"/>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7" name="Text Box 10"/>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8" name="Text Box 11"/>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19100"/>
    <xdr:sp fLocksText="0">
      <xdr:nvSpPr>
        <xdr:cNvPr id="609" name="Text Box 12"/>
        <xdr:cNvSpPr txBox="1">
          <a:spLocks noChangeArrowheads="1"/>
        </xdr:cNvSpPr>
      </xdr:nvSpPr>
      <xdr:spPr>
        <a:xfrm>
          <a:off x="53435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610"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611"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612" name="Text Box 5"/>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12</xdr:row>
      <xdr:rowOff>0</xdr:rowOff>
    </xdr:from>
    <xdr:ext cx="76200" cy="419100"/>
    <xdr:sp fLocksText="0">
      <xdr:nvSpPr>
        <xdr:cNvPr id="613" name="Text Box 6"/>
        <xdr:cNvSpPr txBox="1">
          <a:spLocks noChangeArrowheads="1"/>
        </xdr:cNvSpPr>
      </xdr:nvSpPr>
      <xdr:spPr>
        <a:xfrm>
          <a:off x="4886325" y="3886200"/>
          <a:ext cx="76200" cy="4191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4" name="Text Box 16392"/>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5" name="Text Box 16393"/>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6" name="Text Box 16394"/>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7" name="Text Box 16395"/>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8" name="Text Box 16396"/>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19" name="Text Box 16397"/>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20" name="Text Box 16398"/>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85725" cy="219075"/>
    <xdr:sp fLocksText="0">
      <xdr:nvSpPr>
        <xdr:cNvPr id="621" name="Text Box 16399"/>
        <xdr:cNvSpPr txBox="1">
          <a:spLocks noChangeArrowheads="1"/>
        </xdr:cNvSpPr>
      </xdr:nvSpPr>
      <xdr:spPr>
        <a:xfrm>
          <a:off x="5343525" y="388620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22" name="Text Box 5"/>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23" name="Text Box 6"/>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24" name="Text Box 11"/>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12</xdr:row>
      <xdr:rowOff>0</xdr:rowOff>
    </xdr:from>
    <xdr:ext cx="76200" cy="447675"/>
    <xdr:sp fLocksText="0">
      <xdr:nvSpPr>
        <xdr:cNvPr id="625" name="Text Box 12"/>
        <xdr:cNvSpPr txBox="1">
          <a:spLocks noChangeArrowheads="1"/>
        </xdr:cNvSpPr>
      </xdr:nvSpPr>
      <xdr:spPr>
        <a:xfrm>
          <a:off x="5343525" y="3886200"/>
          <a:ext cx="76200" cy="447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2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2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28"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29"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0"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1"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2"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3"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3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36"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37"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38"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39"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6"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7"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4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4"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5"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5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58"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59"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0"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1"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2"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3"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4"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65"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6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6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6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6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90500"/>
    <xdr:sp fLocksText="0">
      <xdr:nvSpPr>
        <xdr:cNvPr id="670" name="Text Box 11"/>
        <xdr:cNvSpPr txBox="1">
          <a:spLocks noChangeArrowheads="1"/>
        </xdr:cNvSpPr>
      </xdr:nvSpPr>
      <xdr:spPr>
        <a:xfrm>
          <a:off x="5343525" y="29432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90500"/>
    <xdr:sp fLocksText="0">
      <xdr:nvSpPr>
        <xdr:cNvPr id="671" name="Text Box 12"/>
        <xdr:cNvSpPr txBox="1">
          <a:spLocks noChangeArrowheads="1"/>
        </xdr:cNvSpPr>
      </xdr:nvSpPr>
      <xdr:spPr>
        <a:xfrm>
          <a:off x="5343525" y="294322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672" name="Text Box 7"/>
        <xdr:cNvSpPr txBox="1">
          <a:spLocks noChangeArrowheads="1"/>
        </xdr:cNvSpPr>
      </xdr:nvSpPr>
      <xdr:spPr>
        <a:xfrm>
          <a:off x="5343525" y="294322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673" name="Text Box 8"/>
        <xdr:cNvSpPr txBox="1">
          <a:spLocks noChangeArrowheads="1"/>
        </xdr:cNvSpPr>
      </xdr:nvSpPr>
      <xdr:spPr>
        <a:xfrm>
          <a:off x="5343525" y="294322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6"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7"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7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8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68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686" name="Text Box 7"/>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687" name="Text Box 8"/>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8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8"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699"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0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06"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07"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08"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09"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10"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11"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12"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13"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1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2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28"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29"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730" name="Text Box 7"/>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731" name="Text Box 8"/>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4"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5"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8"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39"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6"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7"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4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0"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1"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2"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3"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5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5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5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6"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67"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68"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69"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70"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71"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8"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79"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0"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1"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2"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3"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4"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785"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8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8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8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8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9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79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92"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93"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94"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795"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796"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797"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798"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799"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00"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01"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02"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03"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04"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05"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0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0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808" name="Text Box 5"/>
        <xdr:cNvSpPr txBox="1">
          <a:spLocks noChangeArrowheads="1"/>
        </xdr:cNvSpPr>
      </xdr:nvSpPr>
      <xdr:spPr>
        <a:xfrm>
          <a:off x="5343525" y="29432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809" name="Text Box 6"/>
        <xdr:cNvSpPr txBox="1">
          <a:spLocks noChangeArrowheads="1"/>
        </xdr:cNvSpPr>
      </xdr:nvSpPr>
      <xdr:spPr>
        <a:xfrm>
          <a:off x="5343525" y="29432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9525"/>
    <xdr:sp fLocksText="0">
      <xdr:nvSpPr>
        <xdr:cNvPr id="810" name="Text Box 5"/>
        <xdr:cNvSpPr txBox="1">
          <a:spLocks noChangeArrowheads="1"/>
        </xdr:cNvSpPr>
      </xdr:nvSpPr>
      <xdr:spPr>
        <a:xfrm>
          <a:off x="4886325" y="294322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9525"/>
    <xdr:sp fLocksText="0">
      <xdr:nvSpPr>
        <xdr:cNvPr id="811" name="Text Box 6"/>
        <xdr:cNvSpPr txBox="1">
          <a:spLocks noChangeArrowheads="1"/>
        </xdr:cNvSpPr>
      </xdr:nvSpPr>
      <xdr:spPr>
        <a:xfrm>
          <a:off x="4886325" y="294322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6"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17"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18"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19"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2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26"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27"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28"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29"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0"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1"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2"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3"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4"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5"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6"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37"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3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3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0"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1"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2"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3"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4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4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4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5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5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52"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53"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54"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855"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56"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57"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58"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59"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60"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61"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62"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863"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64"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65"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6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6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6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6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7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78"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79"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80"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881"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4"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5"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8"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89"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6"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7"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89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0"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1"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2"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3"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0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0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0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912" name="Text Box 7"/>
        <xdr:cNvSpPr txBox="1">
          <a:spLocks noChangeArrowheads="1"/>
        </xdr:cNvSpPr>
      </xdr:nvSpPr>
      <xdr:spPr>
        <a:xfrm>
          <a:off x="5343525" y="294322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142875"/>
    <xdr:sp fLocksText="0">
      <xdr:nvSpPr>
        <xdr:cNvPr id="913" name="Text Box 8"/>
        <xdr:cNvSpPr txBox="1">
          <a:spLocks noChangeArrowheads="1"/>
        </xdr:cNvSpPr>
      </xdr:nvSpPr>
      <xdr:spPr>
        <a:xfrm>
          <a:off x="5343525" y="2943225"/>
          <a:ext cx="76200" cy="142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6"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7"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1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2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2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926" name="Text Box 7"/>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927" name="Text Box 8"/>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2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8"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39"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4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46"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47"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48"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49"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50"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51"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52"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53"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5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0"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1"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6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68"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69"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970" name="Text Box 7"/>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52450"/>
    <xdr:sp fLocksText="0">
      <xdr:nvSpPr>
        <xdr:cNvPr id="971" name="Text Box 8"/>
        <xdr:cNvSpPr txBox="1">
          <a:spLocks noChangeArrowheads="1"/>
        </xdr:cNvSpPr>
      </xdr:nvSpPr>
      <xdr:spPr>
        <a:xfrm>
          <a:off x="5343525" y="2943225"/>
          <a:ext cx="76200" cy="5524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4"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5"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8"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79"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2"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3"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6" name="Text Box 7"/>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7" name="Text Box 8"/>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8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0"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1"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2" name="Text Box 7"/>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3" name="Text Box 8"/>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99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9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99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6"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07"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08"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09"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10"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11"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4"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5"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6"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7"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8"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19"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0"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1"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2"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3"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4"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25"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2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2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2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2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3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3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32"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33"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34"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35"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36"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37"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38"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39"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40"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41"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42"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43"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44"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45"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4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4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048" name="Text Box 5"/>
        <xdr:cNvSpPr txBox="1">
          <a:spLocks noChangeArrowheads="1"/>
        </xdr:cNvSpPr>
      </xdr:nvSpPr>
      <xdr:spPr>
        <a:xfrm>
          <a:off x="5343525" y="29432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200025"/>
    <xdr:sp fLocksText="0">
      <xdr:nvSpPr>
        <xdr:cNvPr id="1049" name="Text Box 6"/>
        <xdr:cNvSpPr txBox="1">
          <a:spLocks noChangeArrowheads="1"/>
        </xdr:cNvSpPr>
      </xdr:nvSpPr>
      <xdr:spPr>
        <a:xfrm>
          <a:off x="5343525" y="2943225"/>
          <a:ext cx="76200" cy="200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9525"/>
    <xdr:sp fLocksText="0">
      <xdr:nvSpPr>
        <xdr:cNvPr id="1050" name="Text Box 5"/>
        <xdr:cNvSpPr txBox="1">
          <a:spLocks noChangeArrowheads="1"/>
        </xdr:cNvSpPr>
      </xdr:nvSpPr>
      <xdr:spPr>
        <a:xfrm>
          <a:off x="4886325" y="294322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9525"/>
    <xdr:sp fLocksText="0">
      <xdr:nvSpPr>
        <xdr:cNvPr id="1051" name="Text Box 6"/>
        <xdr:cNvSpPr txBox="1">
          <a:spLocks noChangeArrowheads="1"/>
        </xdr:cNvSpPr>
      </xdr:nvSpPr>
      <xdr:spPr>
        <a:xfrm>
          <a:off x="4886325" y="2943225"/>
          <a:ext cx="76200"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2"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3"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4"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5"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6"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57"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58"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59"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0"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1"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2"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3"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4"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65"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66"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67"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68"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69"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0"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1"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2"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3"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4"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5"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6"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77"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78"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79"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0"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1"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2"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3"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84" name="Text Box 9"/>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085" name="Text Box 10"/>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6" name="Text Box 5"/>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7" name="Text Box 6"/>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8" name="Text Box 9"/>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89" name="Text Box 10"/>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90" name="Text Box 11"/>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04825"/>
    <xdr:sp fLocksText="0">
      <xdr:nvSpPr>
        <xdr:cNvPr id="1091" name="Text Box 12"/>
        <xdr:cNvSpPr txBox="1">
          <a:spLocks noChangeArrowheads="1"/>
        </xdr:cNvSpPr>
      </xdr:nvSpPr>
      <xdr:spPr>
        <a:xfrm>
          <a:off x="53435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92"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93"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94" name="Text Box 5"/>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2476500</xdr:colOff>
      <xdr:row>9</xdr:row>
      <xdr:rowOff>0</xdr:rowOff>
    </xdr:from>
    <xdr:ext cx="76200" cy="504825"/>
    <xdr:sp fLocksText="0">
      <xdr:nvSpPr>
        <xdr:cNvPr id="1095" name="Text Box 6"/>
        <xdr:cNvSpPr txBox="1">
          <a:spLocks noChangeArrowheads="1"/>
        </xdr:cNvSpPr>
      </xdr:nvSpPr>
      <xdr:spPr>
        <a:xfrm>
          <a:off x="4886325" y="2943225"/>
          <a:ext cx="762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6" name="Text Box 16392"/>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7" name="Text Box 16393"/>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8" name="Text Box 16394"/>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099" name="Text Box 16395"/>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00" name="Text Box 16396"/>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01" name="Text Box 16397"/>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02" name="Text Box 16398"/>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85725" cy="219075"/>
    <xdr:sp fLocksText="0">
      <xdr:nvSpPr>
        <xdr:cNvPr id="1103" name="Text Box 16399"/>
        <xdr:cNvSpPr txBox="1">
          <a:spLocks noChangeArrowheads="1"/>
        </xdr:cNvSpPr>
      </xdr:nvSpPr>
      <xdr:spPr>
        <a:xfrm>
          <a:off x="5343525" y="2943225"/>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104" name="Text Box 5"/>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105" name="Text Box 6"/>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106" name="Text Box 11"/>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76200" cy="523875"/>
    <xdr:sp fLocksText="0">
      <xdr:nvSpPr>
        <xdr:cNvPr id="1107" name="Text Box 12"/>
        <xdr:cNvSpPr txBox="1">
          <a:spLocks noChangeArrowheads="1"/>
        </xdr:cNvSpPr>
      </xdr:nvSpPr>
      <xdr:spPr>
        <a:xfrm>
          <a:off x="5343525" y="2943225"/>
          <a:ext cx="7620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J187"/>
  <sheetViews>
    <sheetView zoomScaleSheetLayoutView="100" zoomScalePageLayoutView="0" workbookViewId="0" topLeftCell="A1">
      <selection activeCell="G2" sqref="G1:G16384"/>
    </sheetView>
  </sheetViews>
  <sheetFormatPr defaultColWidth="9.00390625" defaultRowHeight="14.25"/>
  <cols>
    <col min="1" max="1" width="3.875" style="1" customWidth="1"/>
    <col min="2" max="2" width="21.875" style="2" customWidth="1"/>
    <col min="3" max="3" width="12.25390625" style="1" customWidth="1"/>
    <col min="4" max="4" width="7.75390625" style="1" customWidth="1"/>
    <col min="5" max="5" width="38.50390625" style="2" customWidth="1"/>
    <col min="6" max="6" width="10.25390625" style="1" customWidth="1"/>
    <col min="7" max="7" width="12.00390625" style="30" customWidth="1"/>
    <col min="8" max="8" width="11.00390625" style="30" customWidth="1"/>
    <col min="9" max="9" width="10.00390625" style="30" customWidth="1"/>
    <col min="10" max="10" width="16.75390625" style="2" customWidth="1"/>
    <col min="11" max="16384" width="9.00390625" style="1" customWidth="1"/>
  </cols>
  <sheetData>
    <row r="1" spans="1:10" ht="36" customHeight="1">
      <c r="A1" s="39" t="s">
        <v>396</v>
      </c>
      <c r="B1" s="39"/>
      <c r="C1" s="39"/>
      <c r="D1" s="39"/>
      <c r="E1" s="39"/>
      <c r="F1" s="39"/>
      <c r="G1" s="39"/>
      <c r="H1" s="39"/>
      <c r="I1" s="39"/>
      <c r="J1" s="39"/>
    </row>
    <row r="2" ht="12.75">
      <c r="J2" s="2" t="s">
        <v>962</v>
      </c>
    </row>
    <row r="3" spans="1:10" s="5" customFormat="1" ht="21" customHeight="1">
      <c r="A3" s="38" t="s">
        <v>1129</v>
      </c>
      <c r="B3" s="38" t="s">
        <v>1130</v>
      </c>
      <c r="C3" s="38" t="s">
        <v>1131</v>
      </c>
      <c r="D3" s="38" t="s">
        <v>1132</v>
      </c>
      <c r="E3" s="38" t="s">
        <v>1133</v>
      </c>
      <c r="F3" s="38" t="s">
        <v>1134</v>
      </c>
      <c r="G3" s="40" t="s">
        <v>1135</v>
      </c>
      <c r="H3" s="40" t="s">
        <v>1136</v>
      </c>
      <c r="I3" s="38" t="s">
        <v>1137</v>
      </c>
      <c r="J3" s="38"/>
    </row>
    <row r="4" spans="1:10" s="5" customFormat="1" ht="12">
      <c r="A4" s="38"/>
      <c r="B4" s="38"/>
      <c r="C4" s="38"/>
      <c r="D4" s="38"/>
      <c r="E4" s="38"/>
      <c r="F4" s="38"/>
      <c r="G4" s="41"/>
      <c r="H4" s="41"/>
      <c r="I4" s="40" t="s">
        <v>1138</v>
      </c>
      <c r="J4" s="38" t="s">
        <v>1139</v>
      </c>
    </row>
    <row r="5" spans="1:10" s="5" customFormat="1" ht="12">
      <c r="A5" s="38"/>
      <c r="B5" s="38"/>
      <c r="C5" s="38"/>
      <c r="D5" s="38"/>
      <c r="E5" s="38"/>
      <c r="F5" s="38"/>
      <c r="G5" s="42"/>
      <c r="H5" s="42"/>
      <c r="I5" s="42"/>
      <c r="J5" s="38"/>
    </row>
    <row r="6" spans="1:10" s="15" customFormat="1" ht="24.75" customHeight="1">
      <c r="A6" s="43" t="str">
        <f>"合计 "&amp;LOOKUP(9E+307,A:A,ROW(A:A))-16&amp;" 个项目 "</f>
        <v>合计 171 个项目 </v>
      </c>
      <c r="B6" s="44"/>
      <c r="C6" s="44"/>
      <c r="D6" s="45"/>
      <c r="E6" s="13"/>
      <c r="F6" s="14"/>
      <c r="G6" s="31">
        <f>G7+G34+G48+G61+G86+G114+G129+G143+G170+G182</f>
        <v>127188272</v>
      </c>
      <c r="H6" s="31">
        <f>H7+H34+H48+H61+H86+H114+H129+H143+H170+H182</f>
        <v>61948602</v>
      </c>
      <c r="I6" s="31">
        <f>I7+I34+I48+I61+I86+I114+I129+I143+I170+I182</f>
        <v>22540771</v>
      </c>
      <c r="J6" s="13"/>
    </row>
    <row r="7" spans="1:10" s="3" customFormat="1" ht="21.75" customHeight="1">
      <c r="A7" s="37" t="s">
        <v>1140</v>
      </c>
      <c r="B7" s="37"/>
      <c r="C7" s="37"/>
      <c r="D7" s="37"/>
      <c r="E7" s="8"/>
      <c r="F7" s="9"/>
      <c r="G7" s="32">
        <f>SUM(G8:G33)</f>
        <v>32208854</v>
      </c>
      <c r="H7" s="32">
        <f>SUM(H8:H33)</f>
        <v>10665000</v>
      </c>
      <c r="I7" s="32">
        <f>SUM(I8:I33)</f>
        <v>7140000</v>
      </c>
      <c r="J7" s="8"/>
    </row>
    <row r="8" spans="1:10" s="3" customFormat="1" ht="35.25" customHeight="1">
      <c r="A8" s="7">
        <v>1</v>
      </c>
      <c r="B8" s="6" t="s">
        <v>1141</v>
      </c>
      <c r="C8" s="7" t="s">
        <v>1142</v>
      </c>
      <c r="D8" s="7" t="s">
        <v>1143</v>
      </c>
      <c r="E8" s="6" t="s">
        <v>1144</v>
      </c>
      <c r="F8" s="7" t="s">
        <v>955</v>
      </c>
      <c r="G8" s="33">
        <v>754500</v>
      </c>
      <c r="H8" s="33">
        <v>650000</v>
      </c>
      <c r="I8" s="33">
        <v>100000</v>
      </c>
      <c r="J8" s="6" t="s">
        <v>1145</v>
      </c>
    </row>
    <row r="9" spans="1:10" s="3" customFormat="1" ht="43.5" customHeight="1">
      <c r="A9" s="7">
        <v>2</v>
      </c>
      <c r="B9" s="6" t="s">
        <v>1146</v>
      </c>
      <c r="C9" s="7" t="s">
        <v>1142</v>
      </c>
      <c r="D9" s="7" t="s">
        <v>1147</v>
      </c>
      <c r="E9" s="6" t="s">
        <v>1148</v>
      </c>
      <c r="F9" s="7" t="s">
        <v>940</v>
      </c>
      <c r="G9" s="33">
        <v>1060000</v>
      </c>
      <c r="H9" s="33">
        <v>600000</v>
      </c>
      <c r="I9" s="33">
        <v>450000</v>
      </c>
      <c r="J9" s="6" t="s">
        <v>1145</v>
      </c>
    </row>
    <row r="10" spans="1:10" s="3" customFormat="1" ht="43.5" customHeight="1">
      <c r="A10" s="7">
        <v>3</v>
      </c>
      <c r="B10" s="6" t="s">
        <v>1149</v>
      </c>
      <c r="C10" s="7" t="s">
        <v>1142</v>
      </c>
      <c r="D10" s="7" t="s">
        <v>1150</v>
      </c>
      <c r="E10" s="6" t="s">
        <v>1151</v>
      </c>
      <c r="F10" s="7" t="s">
        <v>941</v>
      </c>
      <c r="G10" s="33">
        <v>695000</v>
      </c>
      <c r="H10" s="33">
        <v>60000</v>
      </c>
      <c r="I10" s="33">
        <v>50000</v>
      </c>
      <c r="J10" s="6" t="s">
        <v>1152</v>
      </c>
    </row>
    <row r="11" spans="1:10" s="3" customFormat="1" ht="43.5" customHeight="1">
      <c r="A11" s="7">
        <v>4</v>
      </c>
      <c r="B11" s="6" t="s">
        <v>1112</v>
      </c>
      <c r="C11" s="7" t="s">
        <v>1142</v>
      </c>
      <c r="D11" s="7" t="s">
        <v>1153</v>
      </c>
      <c r="E11" s="6" t="s">
        <v>1154</v>
      </c>
      <c r="F11" s="7" t="s">
        <v>941</v>
      </c>
      <c r="G11" s="33">
        <v>4800000</v>
      </c>
      <c r="H11" s="33">
        <v>1900000</v>
      </c>
      <c r="I11" s="33">
        <v>1300000</v>
      </c>
      <c r="J11" s="6" t="s">
        <v>1155</v>
      </c>
    </row>
    <row r="12" spans="1:10" s="3" customFormat="1" ht="31.5" customHeight="1">
      <c r="A12" s="7">
        <v>5</v>
      </c>
      <c r="B12" s="6" t="s">
        <v>1156</v>
      </c>
      <c r="C12" s="7" t="s">
        <v>1142</v>
      </c>
      <c r="D12" s="7" t="s">
        <v>1157</v>
      </c>
      <c r="E12" s="6" t="s">
        <v>1158</v>
      </c>
      <c r="F12" s="7" t="s">
        <v>942</v>
      </c>
      <c r="G12" s="33">
        <v>550000</v>
      </c>
      <c r="H12" s="33">
        <v>180000</v>
      </c>
      <c r="I12" s="33">
        <v>150000</v>
      </c>
      <c r="J12" s="6" t="s">
        <v>1155</v>
      </c>
    </row>
    <row r="13" spans="1:10" s="3" customFormat="1" ht="30" customHeight="1">
      <c r="A13" s="7">
        <v>6</v>
      </c>
      <c r="B13" s="6" t="s">
        <v>1159</v>
      </c>
      <c r="C13" s="7" t="s">
        <v>1142</v>
      </c>
      <c r="D13" s="7" t="s">
        <v>1160</v>
      </c>
      <c r="E13" s="6" t="s">
        <v>1161</v>
      </c>
      <c r="F13" s="7" t="s">
        <v>963</v>
      </c>
      <c r="G13" s="33">
        <v>900000</v>
      </c>
      <c r="H13" s="33">
        <v>5000</v>
      </c>
      <c r="I13" s="33">
        <v>200000</v>
      </c>
      <c r="J13" s="6" t="s">
        <v>1162</v>
      </c>
    </row>
    <row r="14" spans="1:10" s="3" customFormat="1" ht="30" customHeight="1">
      <c r="A14" s="7">
        <v>7</v>
      </c>
      <c r="B14" s="6" t="s">
        <v>1163</v>
      </c>
      <c r="C14" s="7" t="s">
        <v>1142</v>
      </c>
      <c r="D14" s="7" t="s">
        <v>1164</v>
      </c>
      <c r="E14" s="6" t="s">
        <v>1165</v>
      </c>
      <c r="F14" s="7" t="s">
        <v>964</v>
      </c>
      <c r="G14" s="33">
        <v>2950000</v>
      </c>
      <c r="H14" s="33">
        <v>10000</v>
      </c>
      <c r="I14" s="33">
        <v>500000</v>
      </c>
      <c r="J14" s="6" t="s">
        <v>1166</v>
      </c>
    </row>
    <row r="15" spans="1:10" s="3" customFormat="1" ht="30" customHeight="1">
      <c r="A15" s="7">
        <v>8</v>
      </c>
      <c r="B15" s="6" t="s">
        <v>1167</v>
      </c>
      <c r="C15" s="7" t="s">
        <v>1142</v>
      </c>
      <c r="D15" s="7" t="s">
        <v>1168</v>
      </c>
      <c r="E15" s="6" t="s">
        <v>1169</v>
      </c>
      <c r="F15" s="7" t="s">
        <v>926</v>
      </c>
      <c r="G15" s="33">
        <v>1640000</v>
      </c>
      <c r="H15" s="33">
        <v>10000</v>
      </c>
      <c r="I15" s="33">
        <v>250000</v>
      </c>
      <c r="J15" s="6" t="s">
        <v>1170</v>
      </c>
    </row>
    <row r="16" spans="1:10" s="3" customFormat="1" ht="30" customHeight="1">
      <c r="A16" s="7">
        <v>9</v>
      </c>
      <c r="B16" s="6" t="s">
        <v>1171</v>
      </c>
      <c r="C16" s="7" t="s">
        <v>1142</v>
      </c>
      <c r="D16" s="7" t="s">
        <v>1172</v>
      </c>
      <c r="E16" s="6" t="s">
        <v>1173</v>
      </c>
      <c r="F16" s="7" t="s">
        <v>938</v>
      </c>
      <c r="G16" s="33">
        <v>800000</v>
      </c>
      <c r="H16" s="33">
        <v>10000</v>
      </c>
      <c r="I16" s="33">
        <v>150000</v>
      </c>
      <c r="J16" s="6" t="s">
        <v>1174</v>
      </c>
    </row>
    <row r="17" spans="1:10" s="3" customFormat="1" ht="51" customHeight="1">
      <c r="A17" s="7">
        <v>10</v>
      </c>
      <c r="B17" s="6" t="s">
        <v>1175</v>
      </c>
      <c r="C17" s="7" t="s">
        <v>1176</v>
      </c>
      <c r="D17" s="7" t="s">
        <v>1177</v>
      </c>
      <c r="E17" s="6" t="s">
        <v>1178</v>
      </c>
      <c r="F17" s="7" t="s">
        <v>941</v>
      </c>
      <c r="G17" s="33">
        <v>810000</v>
      </c>
      <c r="H17" s="33">
        <v>500000</v>
      </c>
      <c r="I17" s="33">
        <v>200000</v>
      </c>
      <c r="J17" s="6" t="s">
        <v>1179</v>
      </c>
    </row>
    <row r="18" spans="1:10" s="3" customFormat="1" ht="36">
      <c r="A18" s="7">
        <v>11</v>
      </c>
      <c r="B18" s="6" t="s">
        <v>1180</v>
      </c>
      <c r="C18" s="7" t="s">
        <v>1181</v>
      </c>
      <c r="D18" s="7" t="s">
        <v>1182</v>
      </c>
      <c r="E18" s="6" t="s">
        <v>1183</v>
      </c>
      <c r="F18" s="7" t="s">
        <v>965</v>
      </c>
      <c r="G18" s="33">
        <v>400000</v>
      </c>
      <c r="H18" s="33">
        <v>310000</v>
      </c>
      <c r="I18" s="33">
        <v>90000</v>
      </c>
      <c r="J18" s="6" t="s">
        <v>1184</v>
      </c>
    </row>
    <row r="19" spans="1:10" s="3" customFormat="1" ht="37.5" customHeight="1">
      <c r="A19" s="7">
        <v>12</v>
      </c>
      <c r="B19" s="6" t="s">
        <v>1185</v>
      </c>
      <c r="C19" s="7" t="s">
        <v>1186</v>
      </c>
      <c r="D19" s="7" t="s">
        <v>1187</v>
      </c>
      <c r="E19" s="6" t="s">
        <v>1188</v>
      </c>
      <c r="F19" s="7" t="s">
        <v>943</v>
      </c>
      <c r="G19" s="33">
        <v>1100000</v>
      </c>
      <c r="H19" s="33">
        <v>950000</v>
      </c>
      <c r="I19" s="33">
        <v>160000</v>
      </c>
      <c r="J19" s="6" t="s">
        <v>1184</v>
      </c>
    </row>
    <row r="20" spans="1:10" s="3" customFormat="1" ht="31.5" customHeight="1">
      <c r="A20" s="7">
        <v>13</v>
      </c>
      <c r="B20" s="6" t="s">
        <v>1189</v>
      </c>
      <c r="C20" s="7" t="s">
        <v>1186</v>
      </c>
      <c r="D20" s="7" t="s">
        <v>1190</v>
      </c>
      <c r="E20" s="6" t="s">
        <v>1183</v>
      </c>
      <c r="F20" s="7" t="s">
        <v>966</v>
      </c>
      <c r="G20" s="33">
        <v>480000</v>
      </c>
      <c r="H20" s="33">
        <v>360000</v>
      </c>
      <c r="I20" s="33">
        <v>120000</v>
      </c>
      <c r="J20" s="6" t="s">
        <v>1184</v>
      </c>
    </row>
    <row r="21" spans="1:10" s="3" customFormat="1" ht="35.25" customHeight="1">
      <c r="A21" s="7">
        <v>14</v>
      </c>
      <c r="B21" s="6" t="s">
        <v>1191</v>
      </c>
      <c r="C21" s="7" t="s">
        <v>1192</v>
      </c>
      <c r="D21" s="7" t="s">
        <v>1193</v>
      </c>
      <c r="E21" s="6" t="s">
        <v>1194</v>
      </c>
      <c r="F21" s="7" t="s">
        <v>930</v>
      </c>
      <c r="G21" s="33">
        <v>1100000</v>
      </c>
      <c r="H21" s="33">
        <v>700000</v>
      </c>
      <c r="I21" s="33">
        <v>400000</v>
      </c>
      <c r="J21" s="6" t="s">
        <v>1184</v>
      </c>
    </row>
    <row r="22" spans="1:10" s="3" customFormat="1" ht="35.25" customHeight="1">
      <c r="A22" s="7">
        <v>15</v>
      </c>
      <c r="B22" s="6" t="s">
        <v>1195</v>
      </c>
      <c r="C22" s="7" t="s">
        <v>1473</v>
      </c>
      <c r="D22" s="7" t="s">
        <v>1196</v>
      </c>
      <c r="E22" s="6" t="s">
        <v>1197</v>
      </c>
      <c r="F22" s="7" t="s">
        <v>930</v>
      </c>
      <c r="G22" s="33">
        <v>600000</v>
      </c>
      <c r="H22" s="33">
        <v>400000</v>
      </c>
      <c r="I22" s="33">
        <v>200000</v>
      </c>
      <c r="J22" s="6" t="s">
        <v>1145</v>
      </c>
    </row>
    <row r="23" spans="1:10" s="3" customFormat="1" ht="35.25" customHeight="1">
      <c r="A23" s="7">
        <v>16</v>
      </c>
      <c r="B23" s="6" t="s">
        <v>1198</v>
      </c>
      <c r="C23" s="7" t="s">
        <v>1199</v>
      </c>
      <c r="D23" s="7" t="s">
        <v>1200</v>
      </c>
      <c r="E23" s="6" t="s">
        <v>1201</v>
      </c>
      <c r="F23" s="7" t="s">
        <v>930</v>
      </c>
      <c r="G23" s="33">
        <v>1060000</v>
      </c>
      <c r="H23" s="33">
        <v>810000</v>
      </c>
      <c r="I23" s="33">
        <v>250000</v>
      </c>
      <c r="J23" s="6" t="s">
        <v>1145</v>
      </c>
    </row>
    <row r="24" spans="1:10" s="3" customFormat="1" ht="35.25" customHeight="1">
      <c r="A24" s="7">
        <v>17</v>
      </c>
      <c r="B24" s="6" t="s">
        <v>1202</v>
      </c>
      <c r="C24" s="7" t="s">
        <v>1203</v>
      </c>
      <c r="D24" s="7" t="s">
        <v>1204</v>
      </c>
      <c r="E24" s="6" t="s">
        <v>1205</v>
      </c>
      <c r="F24" s="7" t="s">
        <v>929</v>
      </c>
      <c r="G24" s="33">
        <v>330000</v>
      </c>
      <c r="H24" s="33">
        <v>180000</v>
      </c>
      <c r="I24" s="33">
        <v>150000</v>
      </c>
      <c r="J24" s="6" t="s">
        <v>1206</v>
      </c>
    </row>
    <row r="25" spans="1:10" s="3" customFormat="1" ht="33" customHeight="1">
      <c r="A25" s="7">
        <v>18</v>
      </c>
      <c r="B25" s="6" t="s">
        <v>1207</v>
      </c>
      <c r="C25" s="7" t="s">
        <v>1203</v>
      </c>
      <c r="D25" s="7" t="s">
        <v>1208</v>
      </c>
      <c r="E25" s="6" t="s">
        <v>1209</v>
      </c>
      <c r="F25" s="7" t="s">
        <v>929</v>
      </c>
      <c r="G25" s="33">
        <v>490000</v>
      </c>
      <c r="H25" s="33">
        <v>280000</v>
      </c>
      <c r="I25" s="33">
        <v>200000</v>
      </c>
      <c r="J25" s="6" t="s">
        <v>1206</v>
      </c>
    </row>
    <row r="26" spans="1:10" s="3" customFormat="1" ht="29.25" customHeight="1">
      <c r="A26" s="7">
        <v>19</v>
      </c>
      <c r="B26" s="6" t="s">
        <v>1210</v>
      </c>
      <c r="C26" s="7" t="s">
        <v>1203</v>
      </c>
      <c r="D26" s="7" t="s">
        <v>1211</v>
      </c>
      <c r="E26" s="6" t="s">
        <v>1212</v>
      </c>
      <c r="F26" s="7" t="s">
        <v>931</v>
      </c>
      <c r="G26" s="33">
        <v>2010000</v>
      </c>
      <c r="H26" s="33">
        <v>900000</v>
      </c>
      <c r="I26" s="33">
        <v>500000</v>
      </c>
      <c r="J26" s="6" t="s">
        <v>1213</v>
      </c>
    </row>
    <row r="27" spans="1:10" s="3" customFormat="1" ht="40.5" customHeight="1">
      <c r="A27" s="7">
        <v>20</v>
      </c>
      <c r="B27" s="6" t="s">
        <v>1214</v>
      </c>
      <c r="C27" s="7" t="s">
        <v>1336</v>
      </c>
      <c r="D27" s="7" t="s">
        <v>1216</v>
      </c>
      <c r="E27" s="6" t="s">
        <v>1217</v>
      </c>
      <c r="F27" s="7" t="s">
        <v>931</v>
      </c>
      <c r="G27" s="33">
        <v>510000</v>
      </c>
      <c r="H27" s="33">
        <v>100000</v>
      </c>
      <c r="I27" s="33">
        <v>200000</v>
      </c>
      <c r="J27" s="6" t="s">
        <v>1218</v>
      </c>
    </row>
    <row r="28" spans="1:10" s="3" customFormat="1" ht="41.25" customHeight="1">
      <c r="A28" s="7">
        <v>21</v>
      </c>
      <c r="B28" s="6" t="s">
        <v>1219</v>
      </c>
      <c r="C28" s="7" t="s">
        <v>1337</v>
      </c>
      <c r="D28" s="7" t="s">
        <v>1220</v>
      </c>
      <c r="E28" s="6" t="s">
        <v>1221</v>
      </c>
      <c r="F28" s="7" t="s">
        <v>967</v>
      </c>
      <c r="G28" s="33">
        <v>1000000</v>
      </c>
      <c r="H28" s="33">
        <v>300000</v>
      </c>
      <c r="I28" s="33">
        <v>200000</v>
      </c>
      <c r="J28" s="6" t="s">
        <v>1222</v>
      </c>
    </row>
    <row r="29" spans="1:10" s="3" customFormat="1" ht="31.5" customHeight="1">
      <c r="A29" s="7">
        <v>22</v>
      </c>
      <c r="B29" s="6" t="s">
        <v>1223</v>
      </c>
      <c r="C29" s="7" t="s">
        <v>1192</v>
      </c>
      <c r="D29" s="7" t="s">
        <v>1224</v>
      </c>
      <c r="E29" s="6" t="s">
        <v>1225</v>
      </c>
      <c r="F29" s="7" t="s">
        <v>931</v>
      </c>
      <c r="G29" s="33">
        <v>2010000</v>
      </c>
      <c r="H29" s="33">
        <v>200000</v>
      </c>
      <c r="I29" s="33">
        <v>300000</v>
      </c>
      <c r="J29" s="6" t="s">
        <v>1222</v>
      </c>
    </row>
    <row r="30" spans="1:10" s="3" customFormat="1" ht="31.5" customHeight="1">
      <c r="A30" s="7">
        <v>23</v>
      </c>
      <c r="B30" s="6" t="s">
        <v>1226</v>
      </c>
      <c r="C30" s="7" t="s">
        <v>1186</v>
      </c>
      <c r="D30" s="7" t="s">
        <v>1227</v>
      </c>
      <c r="E30" s="6" t="s">
        <v>1228</v>
      </c>
      <c r="F30" s="7" t="s">
        <v>944</v>
      </c>
      <c r="G30" s="33">
        <v>1490000</v>
      </c>
      <c r="H30" s="33">
        <v>120000</v>
      </c>
      <c r="I30" s="33">
        <v>400000</v>
      </c>
      <c r="J30" s="6" t="s">
        <v>1229</v>
      </c>
    </row>
    <row r="31" spans="1:10" s="3" customFormat="1" ht="42.75" customHeight="1">
      <c r="A31" s="7">
        <v>24</v>
      </c>
      <c r="B31" s="6" t="s">
        <v>1230</v>
      </c>
      <c r="C31" s="7" t="s">
        <v>1231</v>
      </c>
      <c r="D31" s="7" t="s">
        <v>1224</v>
      </c>
      <c r="E31" s="6" t="s">
        <v>1232</v>
      </c>
      <c r="F31" s="7" t="s">
        <v>945</v>
      </c>
      <c r="G31" s="33">
        <v>170000</v>
      </c>
      <c r="H31" s="33">
        <v>70000</v>
      </c>
      <c r="I31" s="33">
        <v>50000</v>
      </c>
      <c r="J31" s="6" t="s">
        <v>1233</v>
      </c>
    </row>
    <row r="32" spans="1:10" s="3" customFormat="1" ht="29.25" customHeight="1">
      <c r="A32" s="7">
        <v>25</v>
      </c>
      <c r="B32" s="6" t="s">
        <v>1234</v>
      </c>
      <c r="C32" s="7" t="s">
        <v>1235</v>
      </c>
      <c r="D32" s="7" t="s">
        <v>1172</v>
      </c>
      <c r="E32" s="6" t="s">
        <v>1236</v>
      </c>
      <c r="F32" s="7" t="s">
        <v>939</v>
      </c>
      <c r="G32" s="33">
        <v>1983096</v>
      </c>
      <c r="H32" s="33">
        <v>800000</v>
      </c>
      <c r="I32" s="33">
        <v>350000</v>
      </c>
      <c r="J32" s="6" t="s">
        <v>1237</v>
      </c>
    </row>
    <row r="33" spans="1:10" s="3" customFormat="1" ht="24">
      <c r="A33" s="7">
        <v>26</v>
      </c>
      <c r="B33" s="6" t="s">
        <v>1238</v>
      </c>
      <c r="C33" s="7" t="s">
        <v>1235</v>
      </c>
      <c r="D33" s="7" t="s">
        <v>1172</v>
      </c>
      <c r="E33" s="6" t="s">
        <v>1239</v>
      </c>
      <c r="F33" s="7" t="s">
        <v>1016</v>
      </c>
      <c r="G33" s="33">
        <v>2516258</v>
      </c>
      <c r="H33" s="33">
        <v>260000</v>
      </c>
      <c r="I33" s="33">
        <v>220000</v>
      </c>
      <c r="J33" s="6" t="s">
        <v>1240</v>
      </c>
    </row>
    <row r="34" spans="1:10" s="3" customFormat="1" ht="20.25" customHeight="1">
      <c r="A34" s="37" t="s">
        <v>1241</v>
      </c>
      <c r="B34" s="37"/>
      <c r="C34" s="37"/>
      <c r="D34" s="37"/>
      <c r="E34" s="8"/>
      <c r="F34" s="9"/>
      <c r="G34" s="32">
        <f>SUM(G35:G47)</f>
        <v>13392316</v>
      </c>
      <c r="H34" s="32">
        <f>SUM(H35:H47)</f>
        <v>3301542</v>
      </c>
      <c r="I34" s="32">
        <f>SUM(I35:I47)</f>
        <v>889685</v>
      </c>
      <c r="J34" s="8"/>
    </row>
    <row r="35" spans="1:10" s="3" customFormat="1" ht="35.25" customHeight="1">
      <c r="A35" s="7">
        <v>1</v>
      </c>
      <c r="B35" s="6" t="s">
        <v>1242</v>
      </c>
      <c r="C35" s="7" t="s">
        <v>238</v>
      </c>
      <c r="D35" s="7" t="s">
        <v>1243</v>
      </c>
      <c r="E35" s="6" t="s">
        <v>1244</v>
      </c>
      <c r="F35" s="7" t="s">
        <v>926</v>
      </c>
      <c r="G35" s="33">
        <v>3300000</v>
      </c>
      <c r="H35" s="33">
        <v>10000</v>
      </c>
      <c r="I35" s="33">
        <v>100000</v>
      </c>
      <c r="J35" s="6" t="s">
        <v>1245</v>
      </c>
    </row>
    <row r="36" spans="1:10" s="3" customFormat="1" ht="45" customHeight="1">
      <c r="A36" s="7">
        <v>2</v>
      </c>
      <c r="B36" s="6" t="s">
        <v>1246</v>
      </c>
      <c r="C36" s="7" t="s">
        <v>1247</v>
      </c>
      <c r="D36" s="7" t="s">
        <v>1248</v>
      </c>
      <c r="E36" s="6" t="s">
        <v>221</v>
      </c>
      <c r="F36" s="7" t="s">
        <v>968</v>
      </c>
      <c r="G36" s="33">
        <v>1365000</v>
      </c>
      <c r="H36" s="33">
        <v>49000</v>
      </c>
      <c r="I36" s="33">
        <v>20000</v>
      </c>
      <c r="J36" s="6" t="s">
        <v>1249</v>
      </c>
    </row>
    <row r="37" spans="1:10" s="3" customFormat="1" ht="45" customHeight="1">
      <c r="A37" s="7">
        <v>3</v>
      </c>
      <c r="B37" s="6" t="s">
        <v>1250</v>
      </c>
      <c r="C37" s="7" t="s">
        <v>1251</v>
      </c>
      <c r="D37" s="7" t="s">
        <v>1243</v>
      </c>
      <c r="E37" s="6" t="s">
        <v>1252</v>
      </c>
      <c r="F37" s="7" t="s">
        <v>1066</v>
      </c>
      <c r="G37" s="33">
        <v>1120000</v>
      </c>
      <c r="H37" s="33">
        <v>750000</v>
      </c>
      <c r="I37" s="33">
        <v>280000</v>
      </c>
      <c r="J37" s="6" t="s">
        <v>1253</v>
      </c>
    </row>
    <row r="38" spans="1:10" s="3" customFormat="1" ht="45" customHeight="1">
      <c r="A38" s="7">
        <v>4</v>
      </c>
      <c r="B38" s="6" t="s">
        <v>1254</v>
      </c>
      <c r="C38" s="7" t="s">
        <v>1247</v>
      </c>
      <c r="D38" s="7" t="s">
        <v>1255</v>
      </c>
      <c r="E38" s="6" t="s">
        <v>220</v>
      </c>
      <c r="F38" s="7" t="s">
        <v>1067</v>
      </c>
      <c r="G38" s="33">
        <v>151685</v>
      </c>
      <c r="H38" s="33">
        <v>90000</v>
      </c>
      <c r="I38" s="33">
        <v>61685</v>
      </c>
      <c r="J38" s="6" t="s">
        <v>1256</v>
      </c>
    </row>
    <row r="39" spans="1:10" s="3" customFormat="1" ht="39" customHeight="1">
      <c r="A39" s="7">
        <v>5</v>
      </c>
      <c r="B39" s="6" t="s">
        <v>1257</v>
      </c>
      <c r="C39" s="7" t="s">
        <v>1258</v>
      </c>
      <c r="D39" s="7" t="s">
        <v>1104</v>
      </c>
      <c r="E39" s="6" t="s">
        <v>1259</v>
      </c>
      <c r="F39" s="7" t="s">
        <v>969</v>
      </c>
      <c r="G39" s="33">
        <v>1786500</v>
      </c>
      <c r="H39" s="33">
        <v>1680000</v>
      </c>
      <c r="I39" s="33">
        <v>100000</v>
      </c>
      <c r="J39" s="6" t="s">
        <v>1260</v>
      </c>
    </row>
    <row r="40" spans="1:10" s="3" customFormat="1" ht="48" customHeight="1">
      <c r="A40" s="7">
        <v>6</v>
      </c>
      <c r="B40" s="6" t="s">
        <v>1261</v>
      </c>
      <c r="C40" s="7" t="s">
        <v>1262</v>
      </c>
      <c r="D40" s="7" t="s">
        <v>1243</v>
      </c>
      <c r="E40" s="6" t="s">
        <v>1263</v>
      </c>
      <c r="F40" s="7" t="s">
        <v>970</v>
      </c>
      <c r="G40" s="33">
        <v>1800000</v>
      </c>
      <c r="H40" s="33">
        <v>5000</v>
      </c>
      <c r="I40" s="33">
        <v>20000</v>
      </c>
      <c r="J40" s="6" t="s">
        <v>1264</v>
      </c>
    </row>
    <row r="41" spans="1:10" s="3" customFormat="1" ht="44.25" customHeight="1">
      <c r="A41" s="7">
        <v>7</v>
      </c>
      <c r="B41" s="6" t="s">
        <v>1265</v>
      </c>
      <c r="C41" s="7" t="s">
        <v>1266</v>
      </c>
      <c r="D41" s="7" t="s">
        <v>1267</v>
      </c>
      <c r="E41" s="6" t="s">
        <v>1268</v>
      </c>
      <c r="F41" s="7" t="s">
        <v>1029</v>
      </c>
      <c r="G41" s="33">
        <v>2160000</v>
      </c>
      <c r="H41" s="33">
        <v>437100</v>
      </c>
      <c r="I41" s="33">
        <v>60000</v>
      </c>
      <c r="J41" s="6" t="s">
        <v>1269</v>
      </c>
    </row>
    <row r="42" spans="1:10" s="3" customFormat="1" ht="44.25" customHeight="1">
      <c r="A42" s="7">
        <v>8</v>
      </c>
      <c r="B42" s="6" t="s">
        <v>1270</v>
      </c>
      <c r="C42" s="7" t="s">
        <v>1271</v>
      </c>
      <c r="D42" s="7" t="s">
        <v>1272</v>
      </c>
      <c r="E42" s="6" t="s">
        <v>1273</v>
      </c>
      <c r="F42" s="7" t="s">
        <v>1025</v>
      </c>
      <c r="G42" s="33">
        <v>35000</v>
      </c>
      <c r="H42" s="33">
        <v>20000</v>
      </c>
      <c r="I42" s="33">
        <v>15000</v>
      </c>
      <c r="J42" s="6" t="s">
        <v>1274</v>
      </c>
    </row>
    <row r="43" spans="1:10" s="3" customFormat="1" ht="44.25" customHeight="1">
      <c r="A43" s="7">
        <v>9</v>
      </c>
      <c r="B43" s="6" t="s">
        <v>1275</v>
      </c>
      <c r="C43" s="7" t="s">
        <v>1276</v>
      </c>
      <c r="D43" s="7" t="s">
        <v>1277</v>
      </c>
      <c r="E43" s="6" t="s">
        <v>1278</v>
      </c>
      <c r="F43" s="7" t="s">
        <v>1069</v>
      </c>
      <c r="G43" s="33">
        <v>126000</v>
      </c>
      <c r="H43" s="33">
        <v>20000</v>
      </c>
      <c r="I43" s="33">
        <v>40000</v>
      </c>
      <c r="J43" s="6" t="s">
        <v>1279</v>
      </c>
    </row>
    <row r="44" spans="1:10" s="3" customFormat="1" ht="36.75" customHeight="1">
      <c r="A44" s="7">
        <v>10</v>
      </c>
      <c r="B44" s="6" t="s">
        <v>1280</v>
      </c>
      <c r="C44" s="7" t="s">
        <v>1281</v>
      </c>
      <c r="D44" s="7" t="s">
        <v>1282</v>
      </c>
      <c r="E44" s="6" t="s">
        <v>1283</v>
      </c>
      <c r="F44" s="7" t="s">
        <v>931</v>
      </c>
      <c r="G44" s="33">
        <v>780000</v>
      </c>
      <c r="H44" s="33">
        <v>59100</v>
      </c>
      <c r="I44" s="33">
        <v>20000</v>
      </c>
      <c r="J44" s="6" t="s">
        <v>1284</v>
      </c>
    </row>
    <row r="45" spans="1:10" s="3" customFormat="1" ht="32.25" customHeight="1">
      <c r="A45" s="7">
        <v>11</v>
      </c>
      <c r="B45" s="6" t="s">
        <v>1285</v>
      </c>
      <c r="C45" s="7" t="s">
        <v>1286</v>
      </c>
      <c r="D45" s="7" t="s">
        <v>1287</v>
      </c>
      <c r="E45" s="6" t="s">
        <v>1288</v>
      </c>
      <c r="F45" s="7" t="s">
        <v>929</v>
      </c>
      <c r="G45" s="33">
        <v>134342</v>
      </c>
      <c r="H45" s="33">
        <v>111342</v>
      </c>
      <c r="I45" s="33">
        <v>23000</v>
      </c>
      <c r="J45" s="6" t="s">
        <v>1289</v>
      </c>
    </row>
    <row r="46" spans="1:10" s="3" customFormat="1" ht="52.5" customHeight="1">
      <c r="A46" s="7">
        <v>12</v>
      </c>
      <c r="B46" s="6" t="s">
        <v>1290</v>
      </c>
      <c r="C46" s="7" t="s">
        <v>1291</v>
      </c>
      <c r="D46" s="7" t="s">
        <v>1104</v>
      </c>
      <c r="E46" s="6" t="s">
        <v>1292</v>
      </c>
      <c r="F46" s="7" t="s">
        <v>938</v>
      </c>
      <c r="G46" s="33">
        <v>320000</v>
      </c>
      <c r="H46" s="33">
        <v>20000</v>
      </c>
      <c r="I46" s="33">
        <v>100000</v>
      </c>
      <c r="J46" s="6" t="s">
        <v>1293</v>
      </c>
    </row>
    <row r="47" spans="1:10" s="3" customFormat="1" ht="30.75" customHeight="1">
      <c r="A47" s="7">
        <v>13</v>
      </c>
      <c r="B47" s="6" t="s">
        <v>1294</v>
      </c>
      <c r="C47" s="7" t="s">
        <v>1295</v>
      </c>
      <c r="D47" s="7" t="s">
        <v>1243</v>
      </c>
      <c r="E47" s="6" t="s">
        <v>1296</v>
      </c>
      <c r="F47" s="7" t="s">
        <v>938</v>
      </c>
      <c r="G47" s="33">
        <v>313789</v>
      </c>
      <c r="H47" s="33">
        <v>50000</v>
      </c>
      <c r="I47" s="33">
        <v>50000</v>
      </c>
      <c r="J47" s="6" t="s">
        <v>1297</v>
      </c>
    </row>
    <row r="48" spans="1:10" s="3" customFormat="1" ht="21" customHeight="1">
      <c r="A48" s="37" t="s">
        <v>1298</v>
      </c>
      <c r="B48" s="37"/>
      <c r="C48" s="37"/>
      <c r="D48" s="37"/>
      <c r="E48" s="8"/>
      <c r="F48" s="9"/>
      <c r="G48" s="32">
        <f>SUM(G49:G60)</f>
        <v>1329700</v>
      </c>
      <c r="H48" s="32">
        <f>SUM(H49:H60)</f>
        <v>541091</v>
      </c>
      <c r="I48" s="32">
        <f>SUM(I49:I60)</f>
        <v>256600</v>
      </c>
      <c r="J48" s="8"/>
    </row>
    <row r="49" spans="1:10" s="3" customFormat="1" ht="48" customHeight="1">
      <c r="A49" s="7">
        <v>1</v>
      </c>
      <c r="B49" s="6" t="s">
        <v>1299</v>
      </c>
      <c r="C49" s="7" t="s">
        <v>1300</v>
      </c>
      <c r="D49" s="7" t="s">
        <v>1301</v>
      </c>
      <c r="E49" s="6" t="s">
        <v>1302</v>
      </c>
      <c r="F49" s="7" t="s">
        <v>942</v>
      </c>
      <c r="G49" s="33">
        <v>150000</v>
      </c>
      <c r="H49" s="33">
        <v>100000</v>
      </c>
      <c r="I49" s="33">
        <v>10000</v>
      </c>
      <c r="J49" s="6" t="s">
        <v>1303</v>
      </c>
    </row>
    <row r="50" spans="1:10" s="3" customFormat="1" ht="43.5" customHeight="1">
      <c r="A50" s="7">
        <v>2</v>
      </c>
      <c r="B50" s="6" t="s">
        <v>1304</v>
      </c>
      <c r="C50" s="7" t="s">
        <v>1305</v>
      </c>
      <c r="D50" s="7" t="s">
        <v>1306</v>
      </c>
      <c r="E50" s="6" t="s">
        <v>1307</v>
      </c>
      <c r="F50" s="7" t="s">
        <v>942</v>
      </c>
      <c r="G50" s="33">
        <v>48500</v>
      </c>
      <c r="H50" s="33">
        <v>23000</v>
      </c>
      <c r="I50" s="33">
        <v>3000</v>
      </c>
      <c r="J50" s="6" t="s">
        <v>1308</v>
      </c>
    </row>
    <row r="51" spans="1:10" s="3" customFormat="1" ht="43.5" customHeight="1">
      <c r="A51" s="7">
        <v>3</v>
      </c>
      <c r="B51" s="6" t="s">
        <v>1309</v>
      </c>
      <c r="C51" s="7" t="s">
        <v>1310</v>
      </c>
      <c r="D51" s="7" t="s">
        <v>1150</v>
      </c>
      <c r="E51" s="6" t="s">
        <v>1311</v>
      </c>
      <c r="F51" s="7" t="s">
        <v>1017</v>
      </c>
      <c r="G51" s="33">
        <v>334000</v>
      </c>
      <c r="H51" s="33">
        <v>36504</v>
      </c>
      <c r="I51" s="33">
        <v>37600</v>
      </c>
      <c r="J51" s="6" t="s">
        <v>1312</v>
      </c>
    </row>
    <row r="52" spans="1:10" s="3" customFormat="1" ht="45" customHeight="1">
      <c r="A52" s="7">
        <v>4</v>
      </c>
      <c r="B52" s="6" t="s">
        <v>1313</v>
      </c>
      <c r="C52" s="7" t="s">
        <v>1314</v>
      </c>
      <c r="D52" s="7" t="s">
        <v>1172</v>
      </c>
      <c r="E52" s="6" t="s">
        <v>1315</v>
      </c>
      <c r="F52" s="7" t="s">
        <v>938</v>
      </c>
      <c r="G52" s="33">
        <v>100000</v>
      </c>
      <c r="H52" s="33">
        <v>23000</v>
      </c>
      <c r="I52" s="33">
        <v>25000</v>
      </c>
      <c r="J52" s="6" t="s">
        <v>1316</v>
      </c>
    </row>
    <row r="53" spans="1:10" s="3" customFormat="1" ht="39.75" customHeight="1">
      <c r="A53" s="7">
        <v>5</v>
      </c>
      <c r="B53" s="6" t="s">
        <v>1317</v>
      </c>
      <c r="C53" s="7" t="s">
        <v>1318</v>
      </c>
      <c r="D53" s="7" t="s">
        <v>1172</v>
      </c>
      <c r="E53" s="6" t="s">
        <v>1319</v>
      </c>
      <c r="F53" s="7" t="s">
        <v>1018</v>
      </c>
      <c r="G53" s="33">
        <v>30200</v>
      </c>
      <c r="H53" s="33">
        <v>15087</v>
      </c>
      <c r="I53" s="33">
        <v>8000</v>
      </c>
      <c r="J53" s="6" t="s">
        <v>1320</v>
      </c>
    </row>
    <row r="54" spans="1:10" s="3" customFormat="1" ht="48" customHeight="1">
      <c r="A54" s="7">
        <v>6</v>
      </c>
      <c r="B54" s="6" t="s">
        <v>1321</v>
      </c>
      <c r="C54" s="7" t="s">
        <v>1322</v>
      </c>
      <c r="D54" s="7" t="s">
        <v>1172</v>
      </c>
      <c r="E54" s="6" t="s">
        <v>1323</v>
      </c>
      <c r="F54" s="7" t="s">
        <v>932</v>
      </c>
      <c r="G54" s="33">
        <v>18000</v>
      </c>
      <c r="H54" s="33">
        <v>6000</v>
      </c>
      <c r="I54" s="33">
        <v>10000</v>
      </c>
      <c r="J54" s="6" t="s">
        <v>1324</v>
      </c>
    </row>
    <row r="55" spans="1:10" s="3" customFormat="1" ht="48" customHeight="1">
      <c r="A55" s="7">
        <v>7</v>
      </c>
      <c r="B55" s="6" t="s">
        <v>1325</v>
      </c>
      <c r="C55" s="7" t="s">
        <v>1326</v>
      </c>
      <c r="D55" s="7" t="s">
        <v>1190</v>
      </c>
      <c r="E55" s="6" t="s">
        <v>1327</v>
      </c>
      <c r="F55" s="7" t="s">
        <v>1031</v>
      </c>
      <c r="G55" s="33">
        <v>290000</v>
      </c>
      <c r="H55" s="33">
        <v>183000</v>
      </c>
      <c r="I55" s="33">
        <v>60000</v>
      </c>
      <c r="J55" s="6" t="s">
        <v>279</v>
      </c>
    </row>
    <row r="56" spans="1:10" s="3" customFormat="1" ht="39.75" customHeight="1">
      <c r="A56" s="7">
        <v>8</v>
      </c>
      <c r="B56" s="6" t="s">
        <v>1328</v>
      </c>
      <c r="C56" s="7" t="s">
        <v>1329</v>
      </c>
      <c r="D56" s="7" t="s">
        <v>1196</v>
      </c>
      <c r="E56" s="6" t="s">
        <v>1330</v>
      </c>
      <c r="F56" s="7" t="s">
        <v>938</v>
      </c>
      <c r="G56" s="33">
        <v>56000</v>
      </c>
      <c r="H56" s="33">
        <v>18000</v>
      </c>
      <c r="I56" s="33">
        <v>10000</v>
      </c>
      <c r="J56" s="6" t="s">
        <v>1331</v>
      </c>
    </row>
    <row r="57" spans="1:10" s="3" customFormat="1" ht="42" customHeight="1">
      <c r="A57" s="7">
        <v>9</v>
      </c>
      <c r="B57" s="6" t="s">
        <v>1332</v>
      </c>
      <c r="C57" s="7" t="s">
        <v>1333</v>
      </c>
      <c r="D57" s="7" t="s">
        <v>1157</v>
      </c>
      <c r="E57" s="6" t="s">
        <v>1334</v>
      </c>
      <c r="F57" s="7" t="s">
        <v>938</v>
      </c>
      <c r="G57" s="33">
        <v>90000</v>
      </c>
      <c r="H57" s="33">
        <v>30000</v>
      </c>
      <c r="I57" s="33">
        <v>30000</v>
      </c>
      <c r="J57" s="6" t="s">
        <v>1335</v>
      </c>
    </row>
    <row r="58" spans="1:10" s="3" customFormat="1" ht="44.25" customHeight="1">
      <c r="A58" s="7">
        <v>10</v>
      </c>
      <c r="B58" s="6" t="s">
        <v>1343</v>
      </c>
      <c r="C58" s="7" t="s">
        <v>1344</v>
      </c>
      <c r="D58" s="7" t="s">
        <v>1150</v>
      </c>
      <c r="E58" s="6" t="s">
        <v>1345</v>
      </c>
      <c r="F58" s="7" t="s">
        <v>1035</v>
      </c>
      <c r="G58" s="33">
        <v>100000</v>
      </c>
      <c r="H58" s="33">
        <v>30000</v>
      </c>
      <c r="I58" s="33">
        <v>50000</v>
      </c>
      <c r="J58" s="6" t="s">
        <v>1346</v>
      </c>
    </row>
    <row r="59" spans="1:10" s="3" customFormat="1" ht="41.25" customHeight="1">
      <c r="A59" s="7">
        <v>11</v>
      </c>
      <c r="B59" s="6" t="s">
        <v>1347</v>
      </c>
      <c r="C59" s="7" t="s">
        <v>1348</v>
      </c>
      <c r="D59" s="7" t="s">
        <v>1306</v>
      </c>
      <c r="E59" s="6" t="s">
        <v>1349</v>
      </c>
      <c r="F59" s="7" t="s">
        <v>1036</v>
      </c>
      <c r="G59" s="33">
        <v>50000</v>
      </c>
      <c r="H59" s="33">
        <v>31500</v>
      </c>
      <c r="I59" s="33">
        <v>3000</v>
      </c>
      <c r="J59" s="6" t="s">
        <v>1350</v>
      </c>
    </row>
    <row r="60" spans="1:10" s="3" customFormat="1" ht="50.25" customHeight="1">
      <c r="A60" s="7">
        <v>12</v>
      </c>
      <c r="B60" s="6" t="s">
        <v>1351</v>
      </c>
      <c r="C60" s="7" t="s">
        <v>1352</v>
      </c>
      <c r="D60" s="7" t="s">
        <v>1150</v>
      </c>
      <c r="E60" s="6" t="s">
        <v>1353</v>
      </c>
      <c r="F60" s="7" t="s">
        <v>1006</v>
      </c>
      <c r="G60" s="33">
        <v>63000</v>
      </c>
      <c r="H60" s="33">
        <v>45000</v>
      </c>
      <c r="I60" s="33">
        <v>10000</v>
      </c>
      <c r="J60" s="6" t="s">
        <v>1354</v>
      </c>
    </row>
    <row r="61" spans="1:10" s="3" customFormat="1" ht="17.25" customHeight="1">
      <c r="A61" s="46" t="s">
        <v>1355</v>
      </c>
      <c r="B61" s="46"/>
      <c r="C61" s="46"/>
      <c r="D61" s="46"/>
      <c r="E61" s="8"/>
      <c r="F61" s="9"/>
      <c r="G61" s="32">
        <f>SUM(G62:G85)</f>
        <v>8841878</v>
      </c>
      <c r="H61" s="32">
        <f>SUM(H62:H85)</f>
        <v>4397762</v>
      </c>
      <c r="I61" s="32">
        <f>SUM(I62:I85)</f>
        <v>1477877</v>
      </c>
      <c r="J61" s="8"/>
    </row>
    <row r="62" spans="1:10" s="3" customFormat="1" ht="34.5" customHeight="1">
      <c r="A62" s="7">
        <v>1</v>
      </c>
      <c r="B62" s="6" t="s">
        <v>1356</v>
      </c>
      <c r="C62" s="7" t="s">
        <v>1357</v>
      </c>
      <c r="D62" s="7" t="s">
        <v>1150</v>
      </c>
      <c r="E62" s="6" t="s">
        <v>1358</v>
      </c>
      <c r="F62" s="7" t="s">
        <v>1019</v>
      </c>
      <c r="G62" s="33">
        <v>4200000</v>
      </c>
      <c r="H62" s="33">
        <v>3000000</v>
      </c>
      <c r="I62" s="33">
        <v>500000</v>
      </c>
      <c r="J62" s="6" t="s">
        <v>1359</v>
      </c>
    </row>
    <row r="63" spans="1:10" s="3" customFormat="1" ht="36" customHeight="1">
      <c r="A63" s="7">
        <v>2</v>
      </c>
      <c r="B63" s="6" t="s">
        <v>1360</v>
      </c>
      <c r="C63" s="7" t="s">
        <v>1361</v>
      </c>
      <c r="D63" s="7" t="s">
        <v>1362</v>
      </c>
      <c r="E63" s="6" t="s">
        <v>1363</v>
      </c>
      <c r="F63" s="7" t="s">
        <v>1012</v>
      </c>
      <c r="G63" s="33">
        <v>300000</v>
      </c>
      <c r="H63" s="33">
        <v>60000</v>
      </c>
      <c r="I63" s="33">
        <v>100000</v>
      </c>
      <c r="J63" s="6" t="s">
        <v>1364</v>
      </c>
    </row>
    <row r="64" spans="1:10" s="3" customFormat="1" ht="39" customHeight="1">
      <c r="A64" s="7">
        <v>3</v>
      </c>
      <c r="B64" s="6" t="s">
        <v>1365</v>
      </c>
      <c r="C64" s="7" t="s">
        <v>1366</v>
      </c>
      <c r="D64" s="7" t="s">
        <v>1362</v>
      </c>
      <c r="E64" s="6" t="s">
        <v>1367</v>
      </c>
      <c r="F64" s="7" t="s">
        <v>1020</v>
      </c>
      <c r="G64" s="33">
        <v>250000</v>
      </c>
      <c r="H64" s="33">
        <v>130000</v>
      </c>
      <c r="I64" s="33">
        <v>90000</v>
      </c>
      <c r="J64" s="6" t="s">
        <v>1368</v>
      </c>
    </row>
    <row r="65" spans="1:10" s="3" customFormat="1" ht="42" customHeight="1">
      <c r="A65" s="7">
        <v>4</v>
      </c>
      <c r="B65" s="6" t="s">
        <v>1369</v>
      </c>
      <c r="C65" s="7" t="s">
        <v>1370</v>
      </c>
      <c r="D65" s="7" t="s">
        <v>1371</v>
      </c>
      <c r="E65" s="6" t="s">
        <v>1372</v>
      </c>
      <c r="F65" s="7" t="s">
        <v>931</v>
      </c>
      <c r="G65" s="33">
        <v>67008</v>
      </c>
      <c r="H65" s="33">
        <v>40000</v>
      </c>
      <c r="I65" s="33">
        <v>20000</v>
      </c>
      <c r="J65" s="6" t="s">
        <v>1373</v>
      </c>
    </row>
    <row r="66" spans="1:10" s="3" customFormat="1" ht="44.25" customHeight="1">
      <c r="A66" s="7">
        <v>5</v>
      </c>
      <c r="B66" s="10" t="s">
        <v>1374</v>
      </c>
      <c r="C66" s="7" t="s">
        <v>1375</v>
      </c>
      <c r="D66" s="7" t="s">
        <v>1371</v>
      </c>
      <c r="E66" s="6" t="s">
        <v>1376</v>
      </c>
      <c r="F66" s="7" t="s">
        <v>959</v>
      </c>
      <c r="G66" s="33">
        <v>70000</v>
      </c>
      <c r="H66" s="33">
        <v>55000</v>
      </c>
      <c r="I66" s="33">
        <v>15000</v>
      </c>
      <c r="J66" s="6" t="s">
        <v>1377</v>
      </c>
    </row>
    <row r="67" spans="1:10" s="3" customFormat="1" ht="44.25" customHeight="1">
      <c r="A67" s="7">
        <v>6</v>
      </c>
      <c r="B67" s="10" t="s">
        <v>1378</v>
      </c>
      <c r="C67" s="7" t="s">
        <v>1379</v>
      </c>
      <c r="D67" s="7" t="s">
        <v>1371</v>
      </c>
      <c r="E67" s="6" t="s">
        <v>1380</v>
      </c>
      <c r="F67" s="7" t="s">
        <v>959</v>
      </c>
      <c r="G67" s="33">
        <v>100000</v>
      </c>
      <c r="H67" s="33">
        <v>70000</v>
      </c>
      <c r="I67" s="33">
        <v>15000</v>
      </c>
      <c r="J67" s="6" t="s">
        <v>1381</v>
      </c>
    </row>
    <row r="68" spans="1:10" s="3" customFormat="1" ht="51.75" customHeight="1">
      <c r="A68" s="7">
        <v>7</v>
      </c>
      <c r="B68" s="6" t="s">
        <v>1382</v>
      </c>
      <c r="C68" s="7" t="s">
        <v>1383</v>
      </c>
      <c r="D68" s="7" t="s">
        <v>1157</v>
      </c>
      <c r="E68" s="6" t="s">
        <v>1384</v>
      </c>
      <c r="F68" s="7" t="s">
        <v>954</v>
      </c>
      <c r="G68" s="33">
        <v>300000</v>
      </c>
      <c r="H68" s="33">
        <v>20000</v>
      </c>
      <c r="I68" s="33">
        <v>50000</v>
      </c>
      <c r="J68" s="6" t="s">
        <v>1385</v>
      </c>
    </row>
    <row r="69" spans="1:10" s="3" customFormat="1" ht="33.75" customHeight="1">
      <c r="A69" s="7">
        <v>8</v>
      </c>
      <c r="B69" s="6" t="s">
        <v>1386</v>
      </c>
      <c r="C69" s="7" t="s">
        <v>1387</v>
      </c>
      <c r="D69" s="7" t="s">
        <v>1150</v>
      </c>
      <c r="E69" s="6" t="s">
        <v>1388</v>
      </c>
      <c r="F69" s="7" t="s">
        <v>932</v>
      </c>
      <c r="G69" s="33">
        <v>120000</v>
      </c>
      <c r="H69" s="33">
        <v>20000</v>
      </c>
      <c r="I69" s="33">
        <v>100000</v>
      </c>
      <c r="J69" s="6" t="s">
        <v>1389</v>
      </c>
    </row>
    <row r="70" spans="1:10" s="3" customFormat="1" ht="51.75" customHeight="1">
      <c r="A70" s="7">
        <v>9</v>
      </c>
      <c r="B70" s="6" t="s">
        <v>1390</v>
      </c>
      <c r="C70" s="7" t="s">
        <v>280</v>
      </c>
      <c r="D70" s="7" t="s">
        <v>1150</v>
      </c>
      <c r="E70" s="6" t="s">
        <v>1391</v>
      </c>
      <c r="F70" s="7" t="s">
        <v>938</v>
      </c>
      <c r="G70" s="33">
        <v>447316</v>
      </c>
      <c r="H70" s="33">
        <v>30000</v>
      </c>
      <c r="I70" s="33">
        <v>110000</v>
      </c>
      <c r="J70" s="6" t="s">
        <v>1392</v>
      </c>
    </row>
    <row r="71" spans="1:10" s="3" customFormat="1" ht="41.25" customHeight="1">
      <c r="A71" s="7">
        <v>10</v>
      </c>
      <c r="B71" s="6" t="s">
        <v>1393</v>
      </c>
      <c r="C71" s="7" t="s">
        <v>1394</v>
      </c>
      <c r="D71" s="7" t="s">
        <v>1395</v>
      </c>
      <c r="E71" s="6" t="s">
        <v>1396</v>
      </c>
      <c r="F71" s="7" t="s">
        <v>1038</v>
      </c>
      <c r="G71" s="33">
        <v>1000000</v>
      </c>
      <c r="H71" s="33">
        <v>450000</v>
      </c>
      <c r="I71" s="33">
        <v>150000</v>
      </c>
      <c r="J71" s="6" t="s">
        <v>1397</v>
      </c>
    </row>
    <row r="72" spans="1:10" s="3" customFormat="1" ht="45" customHeight="1">
      <c r="A72" s="7">
        <v>11</v>
      </c>
      <c r="B72" s="6" t="s">
        <v>1398</v>
      </c>
      <c r="C72" s="7" t="s">
        <v>1399</v>
      </c>
      <c r="D72" s="7" t="s">
        <v>1400</v>
      </c>
      <c r="E72" s="6" t="s">
        <v>1401</v>
      </c>
      <c r="F72" s="7" t="s">
        <v>972</v>
      </c>
      <c r="G72" s="33">
        <v>140500</v>
      </c>
      <c r="H72" s="33">
        <v>66086</v>
      </c>
      <c r="I72" s="33">
        <v>40000</v>
      </c>
      <c r="J72" s="6" t="s">
        <v>1402</v>
      </c>
    </row>
    <row r="73" spans="1:10" s="3" customFormat="1" ht="45" customHeight="1">
      <c r="A73" s="7">
        <v>12</v>
      </c>
      <c r="B73" s="6" t="s">
        <v>1403</v>
      </c>
      <c r="C73" s="7" t="s">
        <v>1404</v>
      </c>
      <c r="D73" s="7" t="s">
        <v>1405</v>
      </c>
      <c r="E73" s="6" t="s">
        <v>223</v>
      </c>
      <c r="F73" s="7" t="s">
        <v>1007</v>
      </c>
      <c r="G73" s="33">
        <v>217112</v>
      </c>
      <c r="H73" s="33">
        <v>100000</v>
      </c>
      <c r="I73" s="33">
        <v>16000</v>
      </c>
      <c r="J73" s="6" t="s">
        <v>1406</v>
      </c>
    </row>
    <row r="74" spans="1:10" s="3" customFormat="1" ht="45.75" customHeight="1">
      <c r="A74" s="7">
        <v>13</v>
      </c>
      <c r="B74" s="6" t="s">
        <v>1407</v>
      </c>
      <c r="C74" s="7" t="s">
        <v>1408</v>
      </c>
      <c r="D74" s="7" t="s">
        <v>1409</v>
      </c>
      <c r="E74" s="6" t="s">
        <v>1410</v>
      </c>
      <c r="F74" s="7" t="s">
        <v>954</v>
      </c>
      <c r="G74" s="33">
        <v>300000</v>
      </c>
      <c r="H74" s="33">
        <v>60000</v>
      </c>
      <c r="I74" s="33">
        <v>50000</v>
      </c>
      <c r="J74" s="6" t="s">
        <v>1411</v>
      </c>
    </row>
    <row r="75" spans="1:10" s="3" customFormat="1" ht="44.25" customHeight="1">
      <c r="A75" s="7">
        <v>14</v>
      </c>
      <c r="B75" s="6" t="s">
        <v>1412</v>
      </c>
      <c r="C75" s="7" t="s">
        <v>1413</v>
      </c>
      <c r="D75" s="7" t="s">
        <v>1409</v>
      </c>
      <c r="E75" s="6" t="s">
        <v>1414</v>
      </c>
      <c r="F75" s="7" t="s">
        <v>973</v>
      </c>
      <c r="G75" s="33">
        <v>220000</v>
      </c>
      <c r="H75" s="33">
        <v>110000</v>
      </c>
      <c r="I75" s="33">
        <v>50000</v>
      </c>
      <c r="J75" s="6" t="s">
        <v>1415</v>
      </c>
    </row>
    <row r="76" spans="1:10" s="3" customFormat="1" ht="42.75" customHeight="1">
      <c r="A76" s="7">
        <v>15</v>
      </c>
      <c r="B76" s="6" t="s">
        <v>1416</v>
      </c>
      <c r="C76" s="7" t="s">
        <v>1417</v>
      </c>
      <c r="D76" s="7" t="s">
        <v>1215</v>
      </c>
      <c r="E76" s="6" t="s">
        <v>1418</v>
      </c>
      <c r="F76" s="7" t="s">
        <v>954</v>
      </c>
      <c r="G76" s="33">
        <v>80065</v>
      </c>
      <c r="H76" s="33">
        <v>16800</v>
      </c>
      <c r="I76" s="33">
        <v>12100</v>
      </c>
      <c r="J76" s="6" t="s">
        <v>1419</v>
      </c>
    </row>
    <row r="77" spans="1:10" s="3" customFormat="1" ht="39" customHeight="1">
      <c r="A77" s="7">
        <v>16</v>
      </c>
      <c r="B77" s="6" t="s">
        <v>1420</v>
      </c>
      <c r="C77" s="7" t="s">
        <v>1421</v>
      </c>
      <c r="D77" s="7" t="s">
        <v>1422</v>
      </c>
      <c r="E77" s="6" t="s">
        <v>1423</v>
      </c>
      <c r="F77" s="7" t="s">
        <v>956</v>
      </c>
      <c r="G77" s="33">
        <v>100000</v>
      </c>
      <c r="H77" s="33">
        <v>9000</v>
      </c>
      <c r="I77" s="33">
        <v>30000</v>
      </c>
      <c r="J77" s="10" t="s">
        <v>1424</v>
      </c>
    </row>
    <row r="78" spans="1:10" s="3" customFormat="1" ht="45" customHeight="1">
      <c r="A78" s="7">
        <v>17</v>
      </c>
      <c r="B78" s="6" t="s">
        <v>1425</v>
      </c>
      <c r="C78" s="7" t="s">
        <v>1426</v>
      </c>
      <c r="D78" s="7" t="s">
        <v>1422</v>
      </c>
      <c r="E78" s="6" t="s">
        <v>1427</v>
      </c>
      <c r="F78" s="7" t="s">
        <v>954</v>
      </c>
      <c r="G78" s="33">
        <v>50000</v>
      </c>
      <c r="H78" s="33">
        <v>11700</v>
      </c>
      <c r="I78" s="33">
        <v>15000</v>
      </c>
      <c r="J78" s="6" t="s">
        <v>281</v>
      </c>
    </row>
    <row r="79" spans="1:10" s="3" customFormat="1" ht="39" customHeight="1">
      <c r="A79" s="7">
        <v>18</v>
      </c>
      <c r="B79" s="6" t="s">
        <v>1428</v>
      </c>
      <c r="C79" s="7" t="s">
        <v>1429</v>
      </c>
      <c r="D79" s="7" t="s">
        <v>1422</v>
      </c>
      <c r="E79" s="6" t="s">
        <v>1474</v>
      </c>
      <c r="F79" s="7" t="s">
        <v>1475</v>
      </c>
      <c r="G79" s="33">
        <v>62000</v>
      </c>
      <c r="H79" s="33">
        <v>35000</v>
      </c>
      <c r="I79" s="33">
        <v>10000</v>
      </c>
      <c r="J79" s="6" t="s">
        <v>1430</v>
      </c>
    </row>
    <row r="80" spans="1:10" s="3" customFormat="1" ht="35.25" customHeight="1">
      <c r="A80" s="7">
        <v>19</v>
      </c>
      <c r="B80" s="6" t="s">
        <v>1431</v>
      </c>
      <c r="C80" s="7" t="s">
        <v>1432</v>
      </c>
      <c r="D80" s="7" t="s">
        <v>1224</v>
      </c>
      <c r="E80" s="6" t="s">
        <v>1433</v>
      </c>
      <c r="F80" s="7" t="s">
        <v>959</v>
      </c>
      <c r="G80" s="33">
        <v>40000</v>
      </c>
      <c r="H80" s="33">
        <v>29700</v>
      </c>
      <c r="I80" s="33">
        <v>10300</v>
      </c>
      <c r="J80" s="6" t="s">
        <v>1434</v>
      </c>
    </row>
    <row r="81" spans="1:10" s="3" customFormat="1" ht="39" customHeight="1">
      <c r="A81" s="7">
        <v>20</v>
      </c>
      <c r="B81" s="6" t="s">
        <v>1435</v>
      </c>
      <c r="C81" s="7" t="s">
        <v>1436</v>
      </c>
      <c r="D81" s="7" t="s">
        <v>1157</v>
      </c>
      <c r="E81" s="6" t="s">
        <v>1437</v>
      </c>
      <c r="F81" s="7" t="s">
        <v>973</v>
      </c>
      <c r="G81" s="33">
        <v>130000</v>
      </c>
      <c r="H81" s="33">
        <v>20300</v>
      </c>
      <c r="I81" s="33">
        <v>20000</v>
      </c>
      <c r="J81" s="6" t="s">
        <v>1438</v>
      </c>
    </row>
    <row r="82" spans="1:10" s="3" customFormat="1" ht="45" customHeight="1">
      <c r="A82" s="7">
        <v>21</v>
      </c>
      <c r="B82" s="6" t="s">
        <v>1439</v>
      </c>
      <c r="C82" s="7" t="s">
        <v>1440</v>
      </c>
      <c r="D82" s="7" t="s">
        <v>1441</v>
      </c>
      <c r="E82" s="6" t="s">
        <v>1442</v>
      </c>
      <c r="F82" s="7" t="s">
        <v>998</v>
      </c>
      <c r="G82" s="33">
        <v>43500</v>
      </c>
      <c r="H82" s="33">
        <v>5000</v>
      </c>
      <c r="I82" s="33">
        <v>26000</v>
      </c>
      <c r="J82" s="6" t="s">
        <v>1443</v>
      </c>
    </row>
    <row r="83" spans="1:10" s="3" customFormat="1" ht="43.5" customHeight="1">
      <c r="A83" s="7">
        <v>22</v>
      </c>
      <c r="B83" s="6" t="s">
        <v>1444</v>
      </c>
      <c r="C83" s="7" t="s">
        <v>1445</v>
      </c>
      <c r="D83" s="7" t="s">
        <v>1200</v>
      </c>
      <c r="E83" s="6" t="s">
        <v>1446</v>
      </c>
      <c r="F83" s="7" t="s">
        <v>960</v>
      </c>
      <c r="G83" s="33">
        <v>44377</v>
      </c>
      <c r="H83" s="33">
        <v>13000</v>
      </c>
      <c r="I83" s="33">
        <v>31477</v>
      </c>
      <c r="J83" s="6" t="s">
        <v>1447</v>
      </c>
    </row>
    <row r="84" spans="1:10" s="3" customFormat="1" ht="45" customHeight="1">
      <c r="A84" s="7">
        <v>23</v>
      </c>
      <c r="B84" s="6" t="s">
        <v>1448</v>
      </c>
      <c r="C84" s="7" t="s">
        <v>239</v>
      </c>
      <c r="D84" s="7" t="s">
        <v>1449</v>
      </c>
      <c r="E84" s="6" t="s">
        <v>1450</v>
      </c>
      <c r="F84" s="7" t="s">
        <v>1039</v>
      </c>
      <c r="G84" s="33">
        <v>230000</v>
      </c>
      <c r="H84" s="33">
        <v>36000</v>
      </c>
      <c r="I84" s="33">
        <v>15000</v>
      </c>
      <c r="J84" s="6" t="s">
        <v>1451</v>
      </c>
    </row>
    <row r="85" spans="1:10" s="3" customFormat="1" ht="33" customHeight="1">
      <c r="A85" s="7">
        <v>24</v>
      </c>
      <c r="B85" s="6" t="s">
        <v>1452</v>
      </c>
      <c r="C85" s="7" t="s">
        <v>1453</v>
      </c>
      <c r="D85" s="7" t="s">
        <v>1449</v>
      </c>
      <c r="E85" s="6" t="s">
        <v>1454</v>
      </c>
      <c r="F85" s="7" t="s">
        <v>1068</v>
      </c>
      <c r="G85" s="33">
        <v>330000</v>
      </c>
      <c r="H85" s="33">
        <v>10176</v>
      </c>
      <c r="I85" s="33">
        <v>2000</v>
      </c>
      <c r="J85" s="6" t="s">
        <v>1455</v>
      </c>
    </row>
    <row r="86" spans="1:10" s="3" customFormat="1" ht="21.75" customHeight="1">
      <c r="A86" s="37" t="s">
        <v>1094</v>
      </c>
      <c r="B86" s="37"/>
      <c r="C86" s="37"/>
      <c r="D86" s="37"/>
      <c r="E86" s="8"/>
      <c r="F86" s="9"/>
      <c r="G86" s="32">
        <f>SUM(G87:G113)</f>
        <v>8614692</v>
      </c>
      <c r="H86" s="32">
        <f>SUM(H87:H113)</f>
        <v>3043062</v>
      </c>
      <c r="I86" s="32">
        <f>SUM(I87:I113)</f>
        <v>1097336</v>
      </c>
      <c r="J86" s="8"/>
    </row>
    <row r="87" spans="1:10" s="3" customFormat="1" ht="48" customHeight="1">
      <c r="A87" s="7">
        <v>1</v>
      </c>
      <c r="B87" s="6" t="s">
        <v>1456</v>
      </c>
      <c r="C87" s="7" t="s">
        <v>1457</v>
      </c>
      <c r="D87" s="7" t="s">
        <v>1150</v>
      </c>
      <c r="E87" s="6" t="s">
        <v>1458</v>
      </c>
      <c r="F87" s="7" t="s">
        <v>974</v>
      </c>
      <c r="G87" s="33">
        <v>898000</v>
      </c>
      <c r="H87" s="33">
        <v>318252</v>
      </c>
      <c r="I87" s="33">
        <v>51000</v>
      </c>
      <c r="J87" s="6" t="s">
        <v>1459</v>
      </c>
    </row>
    <row r="88" spans="1:10" s="3" customFormat="1" ht="36.75" customHeight="1">
      <c r="A88" s="7">
        <v>2</v>
      </c>
      <c r="B88" s="6" t="s">
        <v>1460</v>
      </c>
      <c r="C88" s="7" t="s">
        <v>1461</v>
      </c>
      <c r="D88" s="7" t="s">
        <v>1172</v>
      </c>
      <c r="E88" s="6" t="s">
        <v>1462</v>
      </c>
      <c r="F88" s="7" t="s">
        <v>1008</v>
      </c>
      <c r="G88" s="33">
        <v>600000</v>
      </c>
      <c r="H88" s="33">
        <v>104776</v>
      </c>
      <c r="I88" s="33">
        <v>120000</v>
      </c>
      <c r="J88" s="6" t="s">
        <v>1463</v>
      </c>
    </row>
    <row r="89" spans="1:10" s="3" customFormat="1" ht="45" customHeight="1">
      <c r="A89" s="7">
        <v>3</v>
      </c>
      <c r="B89" s="6" t="s">
        <v>1464</v>
      </c>
      <c r="C89" s="7" t="s">
        <v>1465</v>
      </c>
      <c r="D89" s="7" t="s">
        <v>1172</v>
      </c>
      <c r="E89" s="6" t="s">
        <v>1466</v>
      </c>
      <c r="F89" s="7" t="s">
        <v>1009</v>
      </c>
      <c r="G89" s="33">
        <v>67000</v>
      </c>
      <c r="H89" s="33">
        <v>20000</v>
      </c>
      <c r="I89" s="33">
        <v>47000</v>
      </c>
      <c r="J89" s="6" t="s">
        <v>1467</v>
      </c>
    </row>
    <row r="90" spans="1:10" s="3" customFormat="1" ht="41.25" customHeight="1">
      <c r="A90" s="7">
        <v>4</v>
      </c>
      <c r="B90" s="6" t="s">
        <v>1468</v>
      </c>
      <c r="C90" s="7" t="s">
        <v>1469</v>
      </c>
      <c r="D90" s="7" t="s">
        <v>1172</v>
      </c>
      <c r="E90" s="6" t="s">
        <v>1470</v>
      </c>
      <c r="F90" s="7" t="s">
        <v>971</v>
      </c>
      <c r="G90" s="33">
        <v>148000</v>
      </c>
      <c r="H90" s="33">
        <v>65000</v>
      </c>
      <c r="I90" s="33">
        <v>30000</v>
      </c>
      <c r="J90" s="6" t="s">
        <v>1471</v>
      </c>
    </row>
    <row r="91" spans="1:10" s="3" customFormat="1" ht="44.25" customHeight="1">
      <c r="A91" s="7">
        <v>5</v>
      </c>
      <c r="B91" s="6" t="s">
        <v>1472</v>
      </c>
      <c r="C91" s="7" t="s">
        <v>1482</v>
      </c>
      <c r="D91" s="7" t="s">
        <v>1172</v>
      </c>
      <c r="E91" s="6" t="s">
        <v>1483</v>
      </c>
      <c r="F91" s="7" t="s">
        <v>1040</v>
      </c>
      <c r="G91" s="33">
        <v>200000</v>
      </c>
      <c r="H91" s="33">
        <v>42760</v>
      </c>
      <c r="I91" s="33">
        <v>17000</v>
      </c>
      <c r="J91" s="6" t="s">
        <v>1484</v>
      </c>
    </row>
    <row r="92" spans="1:10" s="3" customFormat="1" ht="43.5" customHeight="1">
      <c r="A92" s="7">
        <v>6</v>
      </c>
      <c r="B92" s="6" t="s">
        <v>1485</v>
      </c>
      <c r="C92" s="7" t="s">
        <v>1486</v>
      </c>
      <c r="D92" s="7" t="s">
        <v>1150</v>
      </c>
      <c r="E92" s="6" t="s">
        <v>1487</v>
      </c>
      <c r="F92" s="7" t="s">
        <v>956</v>
      </c>
      <c r="G92" s="33">
        <v>210000</v>
      </c>
      <c r="H92" s="33">
        <v>30000</v>
      </c>
      <c r="I92" s="33">
        <v>20000</v>
      </c>
      <c r="J92" s="6" t="s">
        <v>1488</v>
      </c>
    </row>
    <row r="93" spans="1:10" s="3" customFormat="1" ht="48" customHeight="1">
      <c r="A93" s="7">
        <v>7</v>
      </c>
      <c r="B93" s="6" t="s">
        <v>1489</v>
      </c>
      <c r="C93" s="7" t="s">
        <v>1490</v>
      </c>
      <c r="D93" s="7" t="s">
        <v>1150</v>
      </c>
      <c r="E93" s="6" t="s">
        <v>1491</v>
      </c>
      <c r="F93" s="7" t="s">
        <v>957</v>
      </c>
      <c r="G93" s="33">
        <v>216000</v>
      </c>
      <c r="H93" s="33">
        <v>60910</v>
      </c>
      <c r="I93" s="33">
        <v>20000</v>
      </c>
      <c r="J93" s="6" t="s">
        <v>1492</v>
      </c>
    </row>
    <row r="94" spans="1:10" s="3" customFormat="1" ht="43.5" customHeight="1">
      <c r="A94" s="7">
        <v>8</v>
      </c>
      <c r="B94" s="6" t="s">
        <v>1493</v>
      </c>
      <c r="C94" s="7" t="s">
        <v>1494</v>
      </c>
      <c r="D94" s="7" t="s">
        <v>1150</v>
      </c>
      <c r="E94" s="6" t="s">
        <v>1495</v>
      </c>
      <c r="F94" s="7" t="s">
        <v>958</v>
      </c>
      <c r="G94" s="33">
        <v>1200000</v>
      </c>
      <c r="H94" s="33">
        <v>951000</v>
      </c>
      <c r="I94" s="33">
        <v>80000</v>
      </c>
      <c r="J94" s="6" t="s">
        <v>1496</v>
      </c>
    </row>
    <row r="95" spans="1:10" s="3" customFormat="1" ht="42.75" customHeight="1">
      <c r="A95" s="7">
        <v>9</v>
      </c>
      <c r="B95" s="6" t="s">
        <v>1497</v>
      </c>
      <c r="C95" s="7" t="s">
        <v>1498</v>
      </c>
      <c r="D95" s="7" t="s">
        <v>1499</v>
      </c>
      <c r="E95" s="6" t="s">
        <v>1500</v>
      </c>
      <c r="F95" s="7" t="s">
        <v>1010</v>
      </c>
      <c r="G95" s="33">
        <v>210000</v>
      </c>
      <c r="H95" s="33">
        <v>34000</v>
      </c>
      <c r="I95" s="33">
        <v>40000</v>
      </c>
      <c r="J95" s="10" t="s">
        <v>282</v>
      </c>
    </row>
    <row r="96" spans="1:10" s="3" customFormat="1" ht="39" customHeight="1">
      <c r="A96" s="7">
        <v>10</v>
      </c>
      <c r="B96" s="6" t="s">
        <v>1501</v>
      </c>
      <c r="C96" s="7" t="s">
        <v>1502</v>
      </c>
      <c r="D96" s="7" t="s">
        <v>1499</v>
      </c>
      <c r="E96" s="6" t="s">
        <v>1503</v>
      </c>
      <c r="F96" s="7" t="s">
        <v>1011</v>
      </c>
      <c r="G96" s="33">
        <v>400000</v>
      </c>
      <c r="H96" s="33">
        <v>68000</v>
      </c>
      <c r="I96" s="33">
        <v>60000</v>
      </c>
      <c r="J96" s="6" t="s">
        <v>1504</v>
      </c>
    </row>
    <row r="97" spans="1:10" s="3" customFormat="1" ht="39" customHeight="1">
      <c r="A97" s="7">
        <v>11</v>
      </c>
      <c r="B97" s="6" t="s">
        <v>1505</v>
      </c>
      <c r="C97" s="7" t="s">
        <v>1506</v>
      </c>
      <c r="D97" s="7" t="s">
        <v>1507</v>
      </c>
      <c r="E97" s="6" t="s">
        <v>1508</v>
      </c>
      <c r="F97" s="7" t="s">
        <v>954</v>
      </c>
      <c r="G97" s="33">
        <v>80000</v>
      </c>
      <c r="H97" s="33">
        <v>6164</v>
      </c>
      <c r="I97" s="33">
        <v>33836</v>
      </c>
      <c r="J97" s="6" t="s">
        <v>1509</v>
      </c>
    </row>
    <row r="98" spans="1:10" s="3" customFormat="1" ht="36.75" customHeight="1">
      <c r="A98" s="7">
        <v>12</v>
      </c>
      <c r="B98" s="6" t="s">
        <v>1510</v>
      </c>
      <c r="C98" s="7" t="s">
        <v>1511</v>
      </c>
      <c r="D98" s="7" t="s">
        <v>1507</v>
      </c>
      <c r="E98" s="6" t="s">
        <v>1512</v>
      </c>
      <c r="F98" s="7" t="s">
        <v>224</v>
      </c>
      <c r="G98" s="33">
        <v>100000</v>
      </c>
      <c r="H98" s="33">
        <v>15000</v>
      </c>
      <c r="I98" s="33">
        <v>20000</v>
      </c>
      <c r="J98" s="6" t="s">
        <v>1513</v>
      </c>
    </row>
    <row r="99" spans="1:10" s="3" customFormat="1" ht="39.75" customHeight="1">
      <c r="A99" s="7">
        <v>13</v>
      </c>
      <c r="B99" s="6" t="s">
        <v>1078</v>
      </c>
      <c r="C99" s="7" t="s">
        <v>1514</v>
      </c>
      <c r="D99" s="7" t="s">
        <v>1211</v>
      </c>
      <c r="E99" s="6" t="s">
        <v>1515</v>
      </c>
      <c r="F99" s="7" t="s">
        <v>1033</v>
      </c>
      <c r="G99" s="33">
        <v>46500</v>
      </c>
      <c r="H99" s="33">
        <v>36000</v>
      </c>
      <c r="I99" s="33">
        <v>10500</v>
      </c>
      <c r="J99" s="6" t="s">
        <v>1206</v>
      </c>
    </row>
    <row r="100" spans="1:10" s="3" customFormat="1" ht="36" customHeight="1">
      <c r="A100" s="7">
        <v>14</v>
      </c>
      <c r="B100" s="6" t="s">
        <v>1516</v>
      </c>
      <c r="C100" s="7" t="s">
        <v>1517</v>
      </c>
      <c r="D100" s="7" t="s">
        <v>1507</v>
      </c>
      <c r="E100" s="6" t="s">
        <v>1518</v>
      </c>
      <c r="F100" s="7" t="s">
        <v>1036</v>
      </c>
      <c r="G100" s="33">
        <v>2050000</v>
      </c>
      <c r="H100" s="33">
        <v>680000</v>
      </c>
      <c r="I100" s="33">
        <v>100000</v>
      </c>
      <c r="J100" s="6" t="s">
        <v>1519</v>
      </c>
    </row>
    <row r="101" spans="1:10" s="3" customFormat="1" ht="60" customHeight="1">
      <c r="A101" s="7">
        <v>15</v>
      </c>
      <c r="B101" s="6" t="s">
        <v>1520</v>
      </c>
      <c r="C101" s="7" t="s">
        <v>1521</v>
      </c>
      <c r="D101" s="7" t="s">
        <v>1522</v>
      </c>
      <c r="E101" s="6" t="s">
        <v>1523</v>
      </c>
      <c r="F101" s="7" t="s">
        <v>954</v>
      </c>
      <c r="G101" s="33">
        <v>200000</v>
      </c>
      <c r="H101" s="33">
        <v>40000</v>
      </c>
      <c r="I101" s="33">
        <v>40000</v>
      </c>
      <c r="J101" s="6" t="s">
        <v>1524</v>
      </c>
    </row>
    <row r="102" spans="1:10" s="3" customFormat="1" ht="54.75" customHeight="1">
      <c r="A102" s="7">
        <v>16</v>
      </c>
      <c r="B102" s="6" t="s">
        <v>1525</v>
      </c>
      <c r="C102" s="11" t="s">
        <v>1526</v>
      </c>
      <c r="D102" s="7" t="s">
        <v>1371</v>
      </c>
      <c r="E102" s="6" t="s">
        <v>1527</v>
      </c>
      <c r="F102" s="7" t="s">
        <v>954</v>
      </c>
      <c r="G102" s="33">
        <v>115000</v>
      </c>
      <c r="H102" s="33">
        <v>15000</v>
      </c>
      <c r="I102" s="33">
        <v>25000</v>
      </c>
      <c r="J102" s="6" t="s">
        <v>1528</v>
      </c>
    </row>
    <row r="103" spans="1:10" s="3" customFormat="1" ht="52.5" customHeight="1">
      <c r="A103" s="7">
        <v>17</v>
      </c>
      <c r="B103" s="6" t="s">
        <v>1529</v>
      </c>
      <c r="C103" s="7" t="s">
        <v>1530</v>
      </c>
      <c r="D103" s="7" t="s">
        <v>1157</v>
      </c>
      <c r="E103" s="6" t="s">
        <v>1531</v>
      </c>
      <c r="F103" s="7" t="s">
        <v>957</v>
      </c>
      <c r="G103" s="33">
        <v>100000</v>
      </c>
      <c r="H103" s="33">
        <v>70000</v>
      </c>
      <c r="I103" s="33">
        <v>20000</v>
      </c>
      <c r="J103" s="6" t="s">
        <v>1532</v>
      </c>
    </row>
    <row r="104" spans="1:10" s="3" customFormat="1" ht="52.5" customHeight="1">
      <c r="A104" s="7">
        <v>18</v>
      </c>
      <c r="B104" s="6" t="s">
        <v>1533</v>
      </c>
      <c r="C104" s="7" t="s">
        <v>1534</v>
      </c>
      <c r="D104" s="7" t="s">
        <v>1150</v>
      </c>
      <c r="E104" s="6" t="s">
        <v>225</v>
      </c>
      <c r="F104" s="7" t="s">
        <v>939</v>
      </c>
      <c r="G104" s="33">
        <v>240000</v>
      </c>
      <c r="H104" s="33">
        <v>90000</v>
      </c>
      <c r="I104" s="33">
        <v>15000</v>
      </c>
      <c r="J104" s="6" t="s">
        <v>283</v>
      </c>
    </row>
    <row r="105" spans="1:10" s="3" customFormat="1" ht="48" customHeight="1">
      <c r="A105" s="7">
        <v>19</v>
      </c>
      <c r="B105" s="6" t="s">
        <v>1535</v>
      </c>
      <c r="C105" s="7" t="s">
        <v>1536</v>
      </c>
      <c r="D105" s="7" t="s">
        <v>1150</v>
      </c>
      <c r="E105" s="6" t="s">
        <v>1537</v>
      </c>
      <c r="F105" s="7" t="s">
        <v>1012</v>
      </c>
      <c r="G105" s="33">
        <v>188000</v>
      </c>
      <c r="H105" s="33">
        <v>35000</v>
      </c>
      <c r="I105" s="33">
        <v>73000</v>
      </c>
      <c r="J105" s="6" t="s">
        <v>1538</v>
      </c>
    </row>
    <row r="106" spans="1:10" s="3" customFormat="1" ht="49.5" customHeight="1">
      <c r="A106" s="7">
        <v>20</v>
      </c>
      <c r="B106" s="6" t="s">
        <v>1539</v>
      </c>
      <c r="C106" s="7" t="s">
        <v>226</v>
      </c>
      <c r="D106" s="7" t="s">
        <v>1449</v>
      </c>
      <c r="E106" s="6" t="s">
        <v>1093</v>
      </c>
      <c r="F106" s="7" t="s">
        <v>938</v>
      </c>
      <c r="G106" s="33">
        <v>300000</v>
      </c>
      <c r="H106" s="33">
        <v>80000</v>
      </c>
      <c r="I106" s="33">
        <v>60000</v>
      </c>
      <c r="J106" s="6" t="s">
        <v>1540</v>
      </c>
    </row>
    <row r="107" spans="1:10" s="3" customFormat="1" ht="41.25" customHeight="1">
      <c r="A107" s="7">
        <v>21</v>
      </c>
      <c r="B107" s="6" t="s">
        <v>1541</v>
      </c>
      <c r="C107" s="7" t="s">
        <v>284</v>
      </c>
      <c r="D107" s="7" t="s">
        <v>1306</v>
      </c>
      <c r="E107" s="6" t="s">
        <v>1542</v>
      </c>
      <c r="F107" s="7" t="s">
        <v>947</v>
      </c>
      <c r="G107" s="33">
        <v>100500</v>
      </c>
      <c r="H107" s="33">
        <v>20000</v>
      </c>
      <c r="I107" s="33">
        <v>18000</v>
      </c>
      <c r="J107" s="6" t="s">
        <v>1543</v>
      </c>
    </row>
    <row r="108" spans="1:10" s="3" customFormat="1" ht="44.25" customHeight="1">
      <c r="A108" s="7">
        <v>22</v>
      </c>
      <c r="B108" s="6" t="s">
        <v>1544</v>
      </c>
      <c r="C108" s="7" t="s">
        <v>1545</v>
      </c>
      <c r="D108" s="7" t="s">
        <v>1306</v>
      </c>
      <c r="E108" s="6" t="s">
        <v>222</v>
      </c>
      <c r="F108" s="7" t="s">
        <v>938</v>
      </c>
      <c r="G108" s="33">
        <v>73200</v>
      </c>
      <c r="H108" s="33">
        <v>14000</v>
      </c>
      <c r="I108" s="33">
        <v>15000</v>
      </c>
      <c r="J108" s="6" t="s">
        <v>1546</v>
      </c>
    </row>
    <row r="109" spans="1:10" s="3" customFormat="1" ht="48" customHeight="1">
      <c r="A109" s="7">
        <v>23</v>
      </c>
      <c r="B109" s="6" t="s">
        <v>1547</v>
      </c>
      <c r="C109" s="7" t="s">
        <v>1548</v>
      </c>
      <c r="D109" s="7" t="s">
        <v>1306</v>
      </c>
      <c r="E109" s="10" t="s">
        <v>1549</v>
      </c>
      <c r="F109" s="11" t="s">
        <v>948</v>
      </c>
      <c r="G109" s="34">
        <v>300000</v>
      </c>
      <c r="H109" s="34">
        <v>1000</v>
      </c>
      <c r="I109" s="34">
        <v>40000</v>
      </c>
      <c r="J109" s="10" t="s">
        <v>1550</v>
      </c>
    </row>
    <row r="110" spans="1:10" s="3" customFormat="1" ht="41.25" customHeight="1">
      <c r="A110" s="7">
        <v>24</v>
      </c>
      <c r="B110" s="6" t="s">
        <v>1108</v>
      </c>
      <c r="C110" s="7" t="s">
        <v>1103</v>
      </c>
      <c r="D110" s="7" t="s">
        <v>1104</v>
      </c>
      <c r="E110" s="6" t="s">
        <v>1105</v>
      </c>
      <c r="F110" s="7" t="s">
        <v>1106</v>
      </c>
      <c r="G110" s="33">
        <v>98022</v>
      </c>
      <c r="H110" s="33">
        <v>1200</v>
      </c>
      <c r="I110" s="33">
        <v>30000</v>
      </c>
      <c r="J110" s="6" t="s">
        <v>1107</v>
      </c>
    </row>
    <row r="111" spans="1:10" s="3" customFormat="1" ht="45" customHeight="1">
      <c r="A111" s="7">
        <v>25</v>
      </c>
      <c r="B111" s="6" t="s">
        <v>1551</v>
      </c>
      <c r="C111" s="7" t="s">
        <v>1552</v>
      </c>
      <c r="D111" s="7" t="s">
        <v>1371</v>
      </c>
      <c r="E111" s="10" t="s">
        <v>1553</v>
      </c>
      <c r="F111" s="11" t="s">
        <v>1063</v>
      </c>
      <c r="G111" s="34">
        <v>270000</v>
      </c>
      <c r="H111" s="34">
        <v>170000</v>
      </c>
      <c r="I111" s="34">
        <v>50000</v>
      </c>
      <c r="J111" s="10" t="s">
        <v>1554</v>
      </c>
    </row>
    <row r="112" spans="1:10" s="3" customFormat="1" ht="39" customHeight="1">
      <c r="A112" s="7">
        <v>26</v>
      </c>
      <c r="B112" s="6" t="s">
        <v>1555</v>
      </c>
      <c r="C112" s="7" t="s">
        <v>228</v>
      </c>
      <c r="D112" s="7" t="s">
        <v>1371</v>
      </c>
      <c r="E112" s="6" t="s">
        <v>1556</v>
      </c>
      <c r="F112" s="7" t="s">
        <v>938</v>
      </c>
      <c r="G112" s="33">
        <v>104470</v>
      </c>
      <c r="H112" s="33">
        <v>5000</v>
      </c>
      <c r="I112" s="33">
        <v>32000</v>
      </c>
      <c r="J112" s="6" t="s">
        <v>1557</v>
      </c>
    </row>
    <row r="113" spans="1:10" s="3" customFormat="1" ht="40.5" customHeight="1">
      <c r="A113" s="7">
        <v>27</v>
      </c>
      <c r="B113" s="6" t="s">
        <v>1558</v>
      </c>
      <c r="C113" s="7" t="s">
        <v>227</v>
      </c>
      <c r="D113" s="7" t="s">
        <v>1559</v>
      </c>
      <c r="E113" s="10" t="s">
        <v>1560</v>
      </c>
      <c r="F113" s="7" t="s">
        <v>961</v>
      </c>
      <c r="G113" s="33">
        <v>100000</v>
      </c>
      <c r="H113" s="33">
        <v>70000</v>
      </c>
      <c r="I113" s="33">
        <v>30000</v>
      </c>
      <c r="J113" s="6" t="s">
        <v>1561</v>
      </c>
    </row>
    <row r="114" spans="1:10" s="3" customFormat="1" ht="18.75" customHeight="1">
      <c r="A114" s="37" t="s">
        <v>1562</v>
      </c>
      <c r="B114" s="37"/>
      <c r="C114" s="37"/>
      <c r="D114" s="37"/>
      <c r="E114" s="8"/>
      <c r="F114" s="9"/>
      <c r="G114" s="32">
        <f>SUM(G115:G128)</f>
        <v>2943304</v>
      </c>
      <c r="H114" s="32">
        <f>SUM(H115:H128)</f>
        <v>1440000</v>
      </c>
      <c r="I114" s="32">
        <f>SUM(I115:I128)</f>
        <v>564000</v>
      </c>
      <c r="J114" s="8"/>
    </row>
    <row r="115" spans="1:10" s="3" customFormat="1" ht="45" customHeight="1">
      <c r="A115" s="7">
        <v>1</v>
      </c>
      <c r="B115" s="6" t="s">
        <v>1563</v>
      </c>
      <c r="C115" s="7" t="s">
        <v>1564</v>
      </c>
      <c r="D115" s="7" t="s">
        <v>1196</v>
      </c>
      <c r="E115" s="6" t="s">
        <v>1565</v>
      </c>
      <c r="F115" s="7" t="s">
        <v>930</v>
      </c>
      <c r="G115" s="33">
        <v>166000</v>
      </c>
      <c r="H115" s="33">
        <v>150000</v>
      </c>
      <c r="I115" s="33">
        <v>16000</v>
      </c>
      <c r="J115" s="6" t="s">
        <v>1184</v>
      </c>
    </row>
    <row r="116" spans="1:10" s="3" customFormat="1" ht="48" customHeight="1">
      <c r="A116" s="7">
        <v>2</v>
      </c>
      <c r="B116" s="6" t="s">
        <v>1566</v>
      </c>
      <c r="C116" s="7" t="s">
        <v>1567</v>
      </c>
      <c r="D116" s="7" t="s">
        <v>1172</v>
      </c>
      <c r="E116" s="6" t="s">
        <v>1568</v>
      </c>
      <c r="F116" s="7" t="s">
        <v>939</v>
      </c>
      <c r="G116" s="33">
        <v>300000</v>
      </c>
      <c r="H116" s="33">
        <v>240000</v>
      </c>
      <c r="I116" s="33">
        <v>20000</v>
      </c>
      <c r="J116" s="6" t="s">
        <v>1569</v>
      </c>
    </row>
    <row r="117" spans="1:10" s="3" customFormat="1" ht="45" customHeight="1">
      <c r="A117" s="7">
        <v>3</v>
      </c>
      <c r="B117" s="6" t="s">
        <v>1570</v>
      </c>
      <c r="C117" s="7" t="s">
        <v>1571</v>
      </c>
      <c r="D117" s="7" t="s">
        <v>1572</v>
      </c>
      <c r="E117" s="6" t="s">
        <v>1573</v>
      </c>
      <c r="F117" s="7" t="s">
        <v>1041</v>
      </c>
      <c r="G117" s="33">
        <v>225700</v>
      </c>
      <c r="H117" s="33">
        <v>75000</v>
      </c>
      <c r="I117" s="33">
        <v>50000</v>
      </c>
      <c r="J117" s="6" t="s">
        <v>1574</v>
      </c>
    </row>
    <row r="118" spans="1:10" s="3" customFormat="1" ht="38.25" customHeight="1">
      <c r="A118" s="7">
        <v>4</v>
      </c>
      <c r="B118" s="6" t="s">
        <v>1575</v>
      </c>
      <c r="C118" s="7" t="s">
        <v>1576</v>
      </c>
      <c r="D118" s="7" t="s">
        <v>1577</v>
      </c>
      <c r="E118" s="6" t="s">
        <v>1578</v>
      </c>
      <c r="F118" s="7" t="s">
        <v>1037</v>
      </c>
      <c r="G118" s="33">
        <v>90000</v>
      </c>
      <c r="H118" s="33">
        <v>80000</v>
      </c>
      <c r="I118" s="33">
        <v>10000</v>
      </c>
      <c r="J118" s="6" t="s">
        <v>1579</v>
      </c>
    </row>
    <row r="119" spans="1:10" s="3" customFormat="1" ht="44.25" customHeight="1">
      <c r="A119" s="7">
        <v>5</v>
      </c>
      <c r="B119" s="6" t="s">
        <v>1580</v>
      </c>
      <c r="C119" s="7" t="s">
        <v>1581</v>
      </c>
      <c r="D119" s="7" t="s">
        <v>1306</v>
      </c>
      <c r="E119" s="6" t="s">
        <v>1582</v>
      </c>
      <c r="F119" s="7" t="s">
        <v>931</v>
      </c>
      <c r="G119" s="33">
        <v>600000</v>
      </c>
      <c r="H119" s="33">
        <v>200000</v>
      </c>
      <c r="I119" s="33">
        <v>38000</v>
      </c>
      <c r="J119" s="6" t="s">
        <v>1086</v>
      </c>
    </row>
    <row r="120" spans="1:10" s="3" customFormat="1" ht="37.5" customHeight="1">
      <c r="A120" s="7">
        <v>6</v>
      </c>
      <c r="B120" s="6" t="s">
        <v>1583</v>
      </c>
      <c r="C120" s="7" t="s">
        <v>1584</v>
      </c>
      <c r="D120" s="7" t="s">
        <v>1215</v>
      </c>
      <c r="E120" s="6" t="s">
        <v>1585</v>
      </c>
      <c r="F120" s="7" t="s">
        <v>975</v>
      </c>
      <c r="G120" s="33">
        <v>99604</v>
      </c>
      <c r="H120" s="33">
        <v>22000</v>
      </c>
      <c r="I120" s="33">
        <v>35000</v>
      </c>
      <c r="J120" s="6" t="s">
        <v>1586</v>
      </c>
    </row>
    <row r="121" spans="1:10" s="3" customFormat="1" ht="33.75" customHeight="1">
      <c r="A121" s="7">
        <v>7</v>
      </c>
      <c r="B121" s="6" t="s">
        <v>1587</v>
      </c>
      <c r="C121" s="7" t="s">
        <v>1588</v>
      </c>
      <c r="D121" s="7" t="s">
        <v>1572</v>
      </c>
      <c r="E121" s="6" t="s">
        <v>1589</v>
      </c>
      <c r="F121" s="7" t="s">
        <v>976</v>
      </c>
      <c r="G121" s="33">
        <v>100000</v>
      </c>
      <c r="H121" s="33">
        <v>50000</v>
      </c>
      <c r="I121" s="33">
        <v>50000</v>
      </c>
      <c r="J121" s="6" t="s">
        <v>1590</v>
      </c>
    </row>
    <row r="122" spans="1:10" s="3" customFormat="1" ht="44.25" customHeight="1">
      <c r="A122" s="7">
        <v>8</v>
      </c>
      <c r="B122" s="6" t="s">
        <v>1591</v>
      </c>
      <c r="C122" s="7" t="s">
        <v>1592</v>
      </c>
      <c r="D122" s="7" t="s">
        <v>1572</v>
      </c>
      <c r="E122" s="6" t="s">
        <v>1593</v>
      </c>
      <c r="F122" s="7" t="s">
        <v>976</v>
      </c>
      <c r="G122" s="33">
        <v>200000</v>
      </c>
      <c r="H122" s="33">
        <v>150000</v>
      </c>
      <c r="I122" s="33">
        <v>50000</v>
      </c>
      <c r="J122" s="6" t="s">
        <v>229</v>
      </c>
    </row>
    <row r="123" spans="1:10" s="3" customFormat="1" ht="39.75" customHeight="1">
      <c r="A123" s="7">
        <v>9</v>
      </c>
      <c r="B123" s="6" t="s">
        <v>1594</v>
      </c>
      <c r="C123" s="7" t="s">
        <v>1595</v>
      </c>
      <c r="D123" s="7" t="s">
        <v>1572</v>
      </c>
      <c r="E123" s="6" t="s">
        <v>1596</v>
      </c>
      <c r="F123" s="7" t="s">
        <v>977</v>
      </c>
      <c r="G123" s="33">
        <v>500000</v>
      </c>
      <c r="H123" s="33">
        <v>100000</v>
      </c>
      <c r="I123" s="33">
        <v>200000</v>
      </c>
      <c r="J123" s="6" t="s">
        <v>1597</v>
      </c>
    </row>
    <row r="124" spans="1:10" s="3" customFormat="1" ht="29.25" customHeight="1">
      <c r="A124" s="7">
        <v>10</v>
      </c>
      <c r="B124" s="6" t="s">
        <v>1598</v>
      </c>
      <c r="C124" s="7" t="s">
        <v>1599</v>
      </c>
      <c r="D124" s="7" t="s">
        <v>1449</v>
      </c>
      <c r="E124" s="6" t="s">
        <v>1600</v>
      </c>
      <c r="F124" s="7" t="s">
        <v>975</v>
      </c>
      <c r="G124" s="33">
        <v>67000</v>
      </c>
      <c r="H124" s="33">
        <v>48000</v>
      </c>
      <c r="I124" s="33">
        <v>10000</v>
      </c>
      <c r="J124" s="6" t="s">
        <v>1601</v>
      </c>
    </row>
    <row r="125" spans="1:10" s="3" customFormat="1" ht="33" customHeight="1">
      <c r="A125" s="7">
        <v>11</v>
      </c>
      <c r="B125" s="6" t="s">
        <v>1602</v>
      </c>
      <c r="C125" s="7" t="s">
        <v>1603</v>
      </c>
      <c r="D125" s="7" t="s">
        <v>1196</v>
      </c>
      <c r="E125" s="6" t="s">
        <v>1604</v>
      </c>
      <c r="F125" s="7" t="s">
        <v>975</v>
      </c>
      <c r="G125" s="33">
        <v>125000</v>
      </c>
      <c r="H125" s="33">
        <v>10000</v>
      </c>
      <c r="I125" s="33">
        <v>10000</v>
      </c>
      <c r="J125" s="6" t="s">
        <v>1605</v>
      </c>
    </row>
    <row r="126" spans="1:10" s="3" customFormat="1" ht="33" customHeight="1">
      <c r="A126" s="7">
        <v>12</v>
      </c>
      <c r="B126" s="6" t="s">
        <v>1606</v>
      </c>
      <c r="C126" s="7" t="s">
        <v>1607</v>
      </c>
      <c r="D126" s="7" t="s">
        <v>1608</v>
      </c>
      <c r="E126" s="6" t="s">
        <v>1609</v>
      </c>
      <c r="F126" s="7" t="s">
        <v>1034</v>
      </c>
      <c r="G126" s="33">
        <v>110000</v>
      </c>
      <c r="H126" s="33">
        <v>80000</v>
      </c>
      <c r="I126" s="33">
        <v>30000</v>
      </c>
      <c r="J126" s="6" t="s">
        <v>1561</v>
      </c>
    </row>
    <row r="127" spans="1:10" s="3" customFormat="1" ht="33.75" customHeight="1">
      <c r="A127" s="7">
        <v>13</v>
      </c>
      <c r="B127" s="6" t="s">
        <v>1610</v>
      </c>
      <c r="C127" s="7" t="s">
        <v>1611</v>
      </c>
      <c r="D127" s="7" t="s">
        <v>1608</v>
      </c>
      <c r="E127" s="6" t="s">
        <v>1612</v>
      </c>
      <c r="F127" s="7" t="s">
        <v>978</v>
      </c>
      <c r="G127" s="33">
        <v>160000</v>
      </c>
      <c r="H127" s="33">
        <v>130000</v>
      </c>
      <c r="I127" s="33">
        <v>30000</v>
      </c>
      <c r="J127" s="6" t="s">
        <v>1613</v>
      </c>
    </row>
    <row r="128" spans="1:10" s="3" customFormat="1" ht="40.5" customHeight="1">
      <c r="A128" s="7">
        <v>14</v>
      </c>
      <c r="B128" s="6" t="s">
        <v>1614</v>
      </c>
      <c r="C128" s="7" t="s">
        <v>1615</v>
      </c>
      <c r="D128" s="7" t="s">
        <v>1190</v>
      </c>
      <c r="E128" s="6" t="s">
        <v>1616</v>
      </c>
      <c r="F128" s="7" t="s">
        <v>1060</v>
      </c>
      <c r="G128" s="33">
        <v>200000</v>
      </c>
      <c r="H128" s="33">
        <v>105000</v>
      </c>
      <c r="I128" s="33">
        <v>15000</v>
      </c>
      <c r="J128" s="6" t="s">
        <v>1392</v>
      </c>
    </row>
    <row r="129" spans="1:10" s="3" customFormat="1" ht="23.25" customHeight="1">
      <c r="A129" s="37" t="s">
        <v>1617</v>
      </c>
      <c r="B129" s="37"/>
      <c r="C129" s="37"/>
      <c r="D129" s="37"/>
      <c r="E129" s="8"/>
      <c r="F129" s="9"/>
      <c r="G129" s="32">
        <f>SUM(G130:G142)</f>
        <v>14510950</v>
      </c>
      <c r="H129" s="32">
        <f>SUM(H130:H142)</f>
        <v>8215550</v>
      </c>
      <c r="I129" s="32">
        <f>SUM(I130:I142)</f>
        <v>1634000</v>
      </c>
      <c r="J129" s="8"/>
    </row>
    <row r="130" spans="1:10" s="3" customFormat="1" ht="65.25" customHeight="1">
      <c r="A130" s="7">
        <v>1</v>
      </c>
      <c r="B130" s="6" t="s">
        <v>1618</v>
      </c>
      <c r="C130" s="7" t="s">
        <v>1619</v>
      </c>
      <c r="D130" s="7" t="s">
        <v>1620</v>
      </c>
      <c r="E130" s="6" t="s">
        <v>1621</v>
      </c>
      <c r="F130" s="7" t="s">
        <v>992</v>
      </c>
      <c r="G130" s="33">
        <v>1817000</v>
      </c>
      <c r="H130" s="33">
        <v>486000</v>
      </c>
      <c r="I130" s="33">
        <v>250000</v>
      </c>
      <c r="J130" s="10" t="s">
        <v>1622</v>
      </c>
    </row>
    <row r="131" spans="1:10" s="3" customFormat="1" ht="48" customHeight="1">
      <c r="A131" s="7">
        <v>2</v>
      </c>
      <c r="B131" s="6" t="s">
        <v>1623</v>
      </c>
      <c r="C131" s="7" t="s">
        <v>240</v>
      </c>
      <c r="D131" s="7" t="s">
        <v>1624</v>
      </c>
      <c r="E131" s="6" t="s">
        <v>1625</v>
      </c>
      <c r="F131" s="7" t="s">
        <v>993</v>
      </c>
      <c r="G131" s="33">
        <v>2701600</v>
      </c>
      <c r="H131" s="33">
        <v>1900000</v>
      </c>
      <c r="I131" s="33">
        <v>400000</v>
      </c>
      <c r="J131" s="6" t="s">
        <v>1626</v>
      </c>
    </row>
    <row r="132" spans="1:10" s="3" customFormat="1" ht="51" customHeight="1">
      <c r="A132" s="7">
        <v>3</v>
      </c>
      <c r="B132" s="6" t="s">
        <v>1627</v>
      </c>
      <c r="C132" s="7" t="s">
        <v>1628</v>
      </c>
      <c r="D132" s="7" t="s">
        <v>1629</v>
      </c>
      <c r="E132" s="10" t="s">
        <v>1630</v>
      </c>
      <c r="F132" s="7" t="s">
        <v>994</v>
      </c>
      <c r="G132" s="33">
        <v>120000</v>
      </c>
      <c r="H132" s="33">
        <v>85000</v>
      </c>
      <c r="I132" s="33">
        <v>23000</v>
      </c>
      <c r="J132" s="6" t="s">
        <v>1631</v>
      </c>
    </row>
    <row r="133" spans="1:10" s="3" customFormat="1" ht="43.5" customHeight="1">
      <c r="A133" s="7">
        <v>4</v>
      </c>
      <c r="B133" s="6" t="s">
        <v>1632</v>
      </c>
      <c r="C133" s="7" t="s">
        <v>230</v>
      </c>
      <c r="D133" s="7" t="s">
        <v>1633</v>
      </c>
      <c r="E133" s="6" t="s">
        <v>1634</v>
      </c>
      <c r="F133" s="7" t="s">
        <v>995</v>
      </c>
      <c r="G133" s="33">
        <v>1030000</v>
      </c>
      <c r="H133" s="33">
        <v>300000</v>
      </c>
      <c r="I133" s="33">
        <v>150000</v>
      </c>
      <c r="J133" s="6" t="s">
        <v>1635</v>
      </c>
    </row>
    <row r="134" spans="1:10" s="3" customFormat="1" ht="44.25" customHeight="1">
      <c r="A134" s="7">
        <v>5</v>
      </c>
      <c r="B134" s="6" t="s">
        <v>1636</v>
      </c>
      <c r="C134" s="7" t="s">
        <v>1637</v>
      </c>
      <c r="D134" s="7" t="s">
        <v>1638</v>
      </c>
      <c r="E134" s="6" t="s">
        <v>1639</v>
      </c>
      <c r="F134" s="7" t="s">
        <v>980</v>
      </c>
      <c r="G134" s="33">
        <v>397500</v>
      </c>
      <c r="H134" s="33">
        <v>65300</v>
      </c>
      <c r="I134" s="33">
        <v>110000</v>
      </c>
      <c r="J134" s="6" t="s">
        <v>231</v>
      </c>
    </row>
    <row r="135" spans="1:10" s="3" customFormat="1" ht="54" customHeight="1">
      <c r="A135" s="7">
        <v>6</v>
      </c>
      <c r="B135" s="6" t="s">
        <v>1640</v>
      </c>
      <c r="C135" s="7" t="s">
        <v>1641</v>
      </c>
      <c r="D135" s="7" t="s">
        <v>1642</v>
      </c>
      <c r="E135" s="10" t="s">
        <v>1476</v>
      </c>
      <c r="F135" s="7" t="s">
        <v>996</v>
      </c>
      <c r="G135" s="33">
        <v>176600</v>
      </c>
      <c r="H135" s="33">
        <v>18500</v>
      </c>
      <c r="I135" s="33">
        <v>84000</v>
      </c>
      <c r="J135" s="10" t="s">
        <v>1643</v>
      </c>
    </row>
    <row r="136" spans="1:10" s="3" customFormat="1" ht="48.75" customHeight="1">
      <c r="A136" s="7">
        <v>7</v>
      </c>
      <c r="B136" s="6" t="s">
        <v>1644</v>
      </c>
      <c r="C136" s="7" t="s">
        <v>244</v>
      </c>
      <c r="D136" s="7" t="s">
        <v>1172</v>
      </c>
      <c r="E136" s="6" t="s">
        <v>1645</v>
      </c>
      <c r="F136" s="7" t="s">
        <v>981</v>
      </c>
      <c r="G136" s="33">
        <v>227750</v>
      </c>
      <c r="H136" s="33">
        <v>202750</v>
      </c>
      <c r="I136" s="33">
        <v>25000</v>
      </c>
      <c r="J136" s="6" t="s">
        <v>1646</v>
      </c>
    </row>
    <row r="137" spans="1:10" s="3" customFormat="1" ht="76.5" customHeight="1">
      <c r="A137" s="7">
        <v>8</v>
      </c>
      <c r="B137" s="6" t="s">
        <v>1647</v>
      </c>
      <c r="C137" s="7" t="s">
        <v>1648</v>
      </c>
      <c r="D137" s="7" t="s">
        <v>1200</v>
      </c>
      <c r="E137" s="6" t="s">
        <v>1649</v>
      </c>
      <c r="F137" s="7" t="s">
        <v>942</v>
      </c>
      <c r="G137" s="33">
        <v>192100</v>
      </c>
      <c r="H137" s="33">
        <v>160000</v>
      </c>
      <c r="I137" s="33">
        <v>17000</v>
      </c>
      <c r="J137" s="6" t="s">
        <v>1650</v>
      </c>
    </row>
    <row r="138" spans="1:10" s="3" customFormat="1" ht="85.5" customHeight="1">
      <c r="A138" s="7">
        <v>9</v>
      </c>
      <c r="B138" s="6" t="s">
        <v>1651</v>
      </c>
      <c r="C138" s="7" t="s">
        <v>243</v>
      </c>
      <c r="D138" s="7" t="s">
        <v>1572</v>
      </c>
      <c r="E138" s="6" t="s">
        <v>1652</v>
      </c>
      <c r="F138" s="7" t="s">
        <v>944</v>
      </c>
      <c r="G138" s="33">
        <v>220600</v>
      </c>
      <c r="H138" s="33">
        <v>70000</v>
      </c>
      <c r="I138" s="33">
        <v>50000</v>
      </c>
      <c r="J138" s="6" t="s">
        <v>1653</v>
      </c>
    </row>
    <row r="139" spans="1:10" s="3" customFormat="1" ht="53.25" customHeight="1">
      <c r="A139" s="7">
        <v>10</v>
      </c>
      <c r="B139" s="6" t="s">
        <v>1654</v>
      </c>
      <c r="C139" s="7" t="s">
        <v>241</v>
      </c>
      <c r="D139" s="7" t="s">
        <v>1655</v>
      </c>
      <c r="E139" s="6" t="s">
        <v>1656</v>
      </c>
      <c r="F139" s="7" t="s">
        <v>982</v>
      </c>
      <c r="G139" s="33">
        <v>2950000</v>
      </c>
      <c r="H139" s="33">
        <v>595000</v>
      </c>
      <c r="I139" s="33">
        <v>380000</v>
      </c>
      <c r="J139" s="6" t="s">
        <v>1657</v>
      </c>
    </row>
    <row r="140" spans="1:10" s="3" customFormat="1" ht="42.75" customHeight="1">
      <c r="A140" s="7">
        <v>11</v>
      </c>
      <c r="B140" s="6" t="s">
        <v>1658</v>
      </c>
      <c r="C140" s="7" t="s">
        <v>1659</v>
      </c>
      <c r="D140" s="7" t="s">
        <v>1660</v>
      </c>
      <c r="E140" s="6" t="s">
        <v>1661</v>
      </c>
      <c r="F140" s="7" t="s">
        <v>975</v>
      </c>
      <c r="G140" s="33">
        <v>46000</v>
      </c>
      <c r="H140" s="33">
        <v>10000</v>
      </c>
      <c r="I140" s="33">
        <v>5000</v>
      </c>
      <c r="J140" s="6" t="s">
        <v>1662</v>
      </c>
    </row>
    <row r="141" spans="1:10" s="3" customFormat="1" ht="36.75" customHeight="1">
      <c r="A141" s="7">
        <v>12</v>
      </c>
      <c r="B141" s="6" t="s">
        <v>1663</v>
      </c>
      <c r="C141" s="7" t="s">
        <v>1664</v>
      </c>
      <c r="D141" s="7" t="s">
        <v>1660</v>
      </c>
      <c r="E141" s="6" t="s">
        <v>1665</v>
      </c>
      <c r="F141" s="7" t="s">
        <v>977</v>
      </c>
      <c r="G141" s="33">
        <v>181800</v>
      </c>
      <c r="H141" s="33">
        <v>23000</v>
      </c>
      <c r="I141" s="33">
        <v>20000</v>
      </c>
      <c r="J141" s="6" t="s">
        <v>285</v>
      </c>
    </row>
    <row r="142" spans="1:10" s="3" customFormat="1" ht="46.5" customHeight="1">
      <c r="A142" s="7">
        <v>13</v>
      </c>
      <c r="B142" s="6" t="s">
        <v>1666</v>
      </c>
      <c r="C142" s="7" t="s">
        <v>1667</v>
      </c>
      <c r="D142" s="7" t="s">
        <v>1668</v>
      </c>
      <c r="E142" s="10" t="s">
        <v>1669</v>
      </c>
      <c r="F142" s="7" t="s">
        <v>979</v>
      </c>
      <c r="G142" s="33">
        <v>4450000</v>
      </c>
      <c r="H142" s="33">
        <v>4300000</v>
      </c>
      <c r="I142" s="33">
        <v>120000</v>
      </c>
      <c r="J142" s="6" t="s">
        <v>1670</v>
      </c>
    </row>
    <row r="143" spans="1:10" s="3" customFormat="1" ht="27" customHeight="1">
      <c r="A143" s="37" t="s">
        <v>1671</v>
      </c>
      <c r="B143" s="37"/>
      <c r="C143" s="37"/>
      <c r="D143" s="37"/>
      <c r="E143" s="8"/>
      <c r="F143" s="9"/>
      <c r="G143" s="32">
        <f>SUM(G144:G169)</f>
        <v>34228318</v>
      </c>
      <c r="H143" s="32">
        <f>SUM(H144:H169)</f>
        <v>26480705</v>
      </c>
      <c r="I143" s="32">
        <f>SUM(I144:I169)</f>
        <v>7470681</v>
      </c>
      <c r="J143" s="8"/>
    </row>
    <row r="144" spans="1:10" s="3" customFormat="1" ht="55.5" customHeight="1">
      <c r="A144" s="7">
        <v>1</v>
      </c>
      <c r="B144" s="6" t="s">
        <v>1672</v>
      </c>
      <c r="C144" s="7" t="s">
        <v>232</v>
      </c>
      <c r="D144" s="7" t="s">
        <v>1673</v>
      </c>
      <c r="E144" s="10" t="s">
        <v>233</v>
      </c>
      <c r="F144" s="7" t="s">
        <v>983</v>
      </c>
      <c r="G144" s="33">
        <v>30000000</v>
      </c>
      <c r="H144" s="33">
        <v>25500000</v>
      </c>
      <c r="I144" s="33">
        <v>6500000</v>
      </c>
      <c r="J144" s="6" t="s">
        <v>1674</v>
      </c>
    </row>
    <row r="145" spans="1:10" s="3" customFormat="1" ht="30.75" customHeight="1">
      <c r="A145" s="7">
        <v>2</v>
      </c>
      <c r="B145" s="6" t="s">
        <v>1675</v>
      </c>
      <c r="C145" s="7" t="s">
        <v>1676</v>
      </c>
      <c r="D145" s="7" t="s">
        <v>1677</v>
      </c>
      <c r="E145" s="6" t="s">
        <v>1678</v>
      </c>
      <c r="F145" s="7" t="s">
        <v>1013</v>
      </c>
      <c r="G145" s="33">
        <v>178000</v>
      </c>
      <c r="H145" s="33">
        <v>138000</v>
      </c>
      <c r="I145" s="33">
        <v>40000</v>
      </c>
      <c r="J145" s="6" t="s">
        <v>1679</v>
      </c>
    </row>
    <row r="146" spans="1:10" s="3" customFormat="1" ht="37.5" customHeight="1">
      <c r="A146" s="7">
        <v>3</v>
      </c>
      <c r="B146" s="6" t="s">
        <v>1680</v>
      </c>
      <c r="C146" s="7" t="s">
        <v>1681</v>
      </c>
      <c r="D146" s="7" t="s">
        <v>1677</v>
      </c>
      <c r="E146" s="6" t="s">
        <v>1682</v>
      </c>
      <c r="F146" s="7" t="s">
        <v>984</v>
      </c>
      <c r="G146" s="33">
        <v>113107</v>
      </c>
      <c r="H146" s="33">
        <v>100000</v>
      </c>
      <c r="I146" s="33">
        <v>10700</v>
      </c>
      <c r="J146" s="6" t="s">
        <v>1683</v>
      </c>
    </row>
    <row r="147" spans="1:10" s="3" customFormat="1" ht="37.5" customHeight="1">
      <c r="A147" s="7">
        <v>4</v>
      </c>
      <c r="B147" s="6" t="s">
        <v>1684</v>
      </c>
      <c r="C147" s="7" t="s">
        <v>1685</v>
      </c>
      <c r="D147" s="7" t="s">
        <v>1686</v>
      </c>
      <c r="E147" s="6" t="s">
        <v>1687</v>
      </c>
      <c r="F147" s="7" t="s">
        <v>983</v>
      </c>
      <c r="G147" s="33">
        <v>79000</v>
      </c>
      <c r="H147" s="33">
        <v>39000</v>
      </c>
      <c r="I147" s="33">
        <v>28000</v>
      </c>
      <c r="J147" s="6" t="s">
        <v>1688</v>
      </c>
    </row>
    <row r="148" spans="1:10" s="3" customFormat="1" ht="37.5" customHeight="1">
      <c r="A148" s="7">
        <v>5</v>
      </c>
      <c r="B148" s="6" t="s">
        <v>1689</v>
      </c>
      <c r="C148" s="7" t="s">
        <v>1690</v>
      </c>
      <c r="D148" s="7" t="s">
        <v>1677</v>
      </c>
      <c r="E148" s="6" t="s">
        <v>1691</v>
      </c>
      <c r="F148" s="7" t="s">
        <v>983</v>
      </c>
      <c r="G148" s="33">
        <v>25000</v>
      </c>
      <c r="H148" s="33">
        <v>11000</v>
      </c>
      <c r="I148" s="33">
        <v>12000</v>
      </c>
      <c r="J148" s="6" t="s">
        <v>1692</v>
      </c>
    </row>
    <row r="149" spans="1:10" s="3" customFormat="1" ht="33.75" customHeight="1">
      <c r="A149" s="7">
        <v>6</v>
      </c>
      <c r="B149" s="6" t="s">
        <v>1693</v>
      </c>
      <c r="C149" s="7" t="s">
        <v>1694</v>
      </c>
      <c r="D149" s="7" t="s">
        <v>1695</v>
      </c>
      <c r="E149" s="6" t="s">
        <v>1696</v>
      </c>
      <c r="F149" s="7" t="s">
        <v>1042</v>
      </c>
      <c r="G149" s="33">
        <v>65882</v>
      </c>
      <c r="H149" s="33">
        <v>36500</v>
      </c>
      <c r="I149" s="33">
        <v>8000</v>
      </c>
      <c r="J149" s="6" t="s">
        <v>1679</v>
      </c>
    </row>
    <row r="150" spans="1:10" s="3" customFormat="1" ht="35.25" customHeight="1">
      <c r="A150" s="7">
        <v>7</v>
      </c>
      <c r="B150" s="6" t="s">
        <v>1697</v>
      </c>
      <c r="C150" s="7" t="s">
        <v>1698</v>
      </c>
      <c r="D150" s="7" t="s">
        <v>1677</v>
      </c>
      <c r="E150" s="6" t="s">
        <v>1699</v>
      </c>
      <c r="F150" s="7" t="s">
        <v>984</v>
      </c>
      <c r="G150" s="33">
        <v>35000</v>
      </c>
      <c r="H150" s="33">
        <v>33100</v>
      </c>
      <c r="I150" s="33">
        <v>6000</v>
      </c>
      <c r="J150" s="6" t="s">
        <v>1700</v>
      </c>
    </row>
    <row r="151" spans="1:10" s="3" customFormat="1" ht="35.25" customHeight="1">
      <c r="A151" s="7">
        <v>8</v>
      </c>
      <c r="B151" s="6" t="s">
        <v>1096</v>
      </c>
      <c r="C151" s="7" t="s">
        <v>1097</v>
      </c>
      <c r="D151" s="7" t="s">
        <v>1098</v>
      </c>
      <c r="E151" s="6" t="s">
        <v>1099</v>
      </c>
      <c r="F151" s="7" t="s">
        <v>1100</v>
      </c>
      <c r="G151" s="33">
        <v>160000</v>
      </c>
      <c r="H151" s="33">
        <v>18216</v>
      </c>
      <c r="I151" s="33">
        <v>10000</v>
      </c>
      <c r="J151" s="6" t="s">
        <v>1101</v>
      </c>
    </row>
    <row r="152" spans="1:10" s="3" customFormat="1" ht="37.5" customHeight="1">
      <c r="A152" s="7">
        <v>9</v>
      </c>
      <c r="B152" s="6" t="s">
        <v>1701</v>
      </c>
      <c r="C152" s="7" t="s">
        <v>1702</v>
      </c>
      <c r="D152" s="7" t="s">
        <v>1703</v>
      </c>
      <c r="E152" s="6" t="s">
        <v>234</v>
      </c>
      <c r="F152" s="7" t="s">
        <v>1021</v>
      </c>
      <c r="G152" s="33">
        <v>95150</v>
      </c>
      <c r="H152" s="33">
        <v>33700</v>
      </c>
      <c r="I152" s="33">
        <v>26300</v>
      </c>
      <c r="J152" s="6" t="s">
        <v>1704</v>
      </c>
    </row>
    <row r="153" spans="1:10" s="12" customFormat="1" ht="45.75" customHeight="1">
      <c r="A153" s="7">
        <v>10</v>
      </c>
      <c r="B153" s="10" t="s">
        <v>1102</v>
      </c>
      <c r="C153" s="11" t="s">
        <v>1705</v>
      </c>
      <c r="D153" s="11" t="s">
        <v>1703</v>
      </c>
      <c r="E153" s="10" t="s">
        <v>235</v>
      </c>
      <c r="F153" s="11" t="s">
        <v>1071</v>
      </c>
      <c r="G153" s="34">
        <v>35979</v>
      </c>
      <c r="H153" s="34">
        <v>1480</v>
      </c>
      <c r="I153" s="34">
        <v>4500</v>
      </c>
      <c r="J153" s="10" t="s">
        <v>1706</v>
      </c>
    </row>
    <row r="154" spans="1:10" s="3" customFormat="1" ht="45.75" customHeight="1">
      <c r="A154" s="7">
        <v>11</v>
      </c>
      <c r="B154" s="6" t="s">
        <v>1707</v>
      </c>
      <c r="C154" s="7" t="s">
        <v>1708</v>
      </c>
      <c r="D154" s="7" t="s">
        <v>1709</v>
      </c>
      <c r="E154" s="6" t="s">
        <v>1710</v>
      </c>
      <c r="F154" s="7" t="s">
        <v>1005</v>
      </c>
      <c r="G154" s="33">
        <v>19400</v>
      </c>
      <c r="H154" s="33">
        <v>13509</v>
      </c>
      <c r="I154" s="33">
        <v>1500</v>
      </c>
      <c r="J154" s="6" t="s">
        <v>1711</v>
      </c>
    </row>
    <row r="155" spans="1:10" s="3" customFormat="1" ht="54" customHeight="1">
      <c r="A155" s="7">
        <v>12</v>
      </c>
      <c r="B155" s="6" t="s">
        <v>1712</v>
      </c>
      <c r="C155" s="7" t="s">
        <v>1713</v>
      </c>
      <c r="D155" s="7" t="s">
        <v>1714</v>
      </c>
      <c r="E155" s="6" t="s">
        <v>1715</v>
      </c>
      <c r="F155" s="7" t="s">
        <v>1070</v>
      </c>
      <c r="G155" s="33">
        <v>98000</v>
      </c>
      <c r="H155" s="33">
        <v>13200</v>
      </c>
      <c r="I155" s="33">
        <v>30000</v>
      </c>
      <c r="J155" s="6" t="s">
        <v>306</v>
      </c>
    </row>
    <row r="156" spans="1:10" s="3" customFormat="1" ht="54" customHeight="1">
      <c r="A156" s="7">
        <v>13</v>
      </c>
      <c r="B156" s="6" t="s">
        <v>1716</v>
      </c>
      <c r="C156" s="7" t="s">
        <v>1717</v>
      </c>
      <c r="D156" s="7" t="s">
        <v>1686</v>
      </c>
      <c r="E156" s="6" t="s">
        <v>1718</v>
      </c>
      <c r="F156" s="7" t="s">
        <v>1071</v>
      </c>
      <c r="G156" s="33">
        <v>616600</v>
      </c>
      <c r="H156" s="33">
        <v>73000</v>
      </c>
      <c r="I156" s="33">
        <v>153681</v>
      </c>
      <c r="J156" s="6" t="s">
        <v>1719</v>
      </c>
    </row>
    <row r="157" spans="1:10" s="3" customFormat="1" ht="47.25" customHeight="1">
      <c r="A157" s="7">
        <v>14</v>
      </c>
      <c r="B157" s="6" t="s">
        <v>1720</v>
      </c>
      <c r="C157" s="7" t="s">
        <v>1721</v>
      </c>
      <c r="D157" s="7" t="s">
        <v>1722</v>
      </c>
      <c r="E157" s="10" t="s">
        <v>1723</v>
      </c>
      <c r="F157" s="7" t="s">
        <v>1021</v>
      </c>
      <c r="G157" s="33">
        <v>260000</v>
      </c>
      <c r="H157" s="33">
        <v>133000</v>
      </c>
      <c r="I157" s="33">
        <v>60000</v>
      </c>
      <c r="J157" s="6" t="s">
        <v>1724</v>
      </c>
    </row>
    <row r="158" spans="1:10" s="3" customFormat="1" ht="35.25" customHeight="1">
      <c r="A158" s="7">
        <v>15</v>
      </c>
      <c r="B158" s="6" t="s">
        <v>1725</v>
      </c>
      <c r="C158" s="7" t="s">
        <v>1726</v>
      </c>
      <c r="D158" s="7" t="s">
        <v>1703</v>
      </c>
      <c r="E158" s="6" t="s">
        <v>1727</v>
      </c>
      <c r="F158" s="7" t="s">
        <v>1003</v>
      </c>
      <c r="G158" s="33">
        <v>133000</v>
      </c>
      <c r="H158" s="33">
        <v>40000</v>
      </c>
      <c r="I158" s="33">
        <v>40000</v>
      </c>
      <c r="J158" s="6" t="s">
        <v>1728</v>
      </c>
    </row>
    <row r="159" spans="1:10" s="3" customFormat="1" ht="42.75" customHeight="1">
      <c r="A159" s="7">
        <v>16</v>
      </c>
      <c r="B159" s="6" t="s">
        <v>1729</v>
      </c>
      <c r="C159" s="7" t="s">
        <v>1074</v>
      </c>
      <c r="D159" s="7" t="s">
        <v>1714</v>
      </c>
      <c r="E159" s="6" t="s">
        <v>1730</v>
      </c>
      <c r="F159" s="7" t="s">
        <v>1004</v>
      </c>
      <c r="G159" s="33">
        <v>50000</v>
      </c>
      <c r="H159" s="33">
        <v>10000</v>
      </c>
      <c r="I159" s="33">
        <v>30000</v>
      </c>
      <c r="J159" s="6" t="s">
        <v>1731</v>
      </c>
    </row>
    <row r="160" spans="1:10" s="3" customFormat="1" ht="39.75" customHeight="1">
      <c r="A160" s="7">
        <v>17</v>
      </c>
      <c r="B160" s="6" t="s">
        <v>1732</v>
      </c>
      <c r="C160" s="7" t="s">
        <v>1733</v>
      </c>
      <c r="D160" s="7" t="s">
        <v>1703</v>
      </c>
      <c r="E160" s="6" t="s">
        <v>1734</v>
      </c>
      <c r="F160" s="7" t="s">
        <v>1002</v>
      </c>
      <c r="G160" s="33">
        <v>60000</v>
      </c>
      <c r="H160" s="33">
        <v>30000</v>
      </c>
      <c r="I160" s="33">
        <v>30000</v>
      </c>
      <c r="J160" s="6" t="s">
        <v>1735</v>
      </c>
    </row>
    <row r="161" spans="1:10" s="3" customFormat="1" ht="35.25" customHeight="1">
      <c r="A161" s="7">
        <v>18</v>
      </c>
      <c r="B161" s="6" t="s">
        <v>1736</v>
      </c>
      <c r="C161" s="7" t="s">
        <v>1737</v>
      </c>
      <c r="D161" s="7" t="s">
        <v>1738</v>
      </c>
      <c r="E161" s="6" t="s">
        <v>1739</v>
      </c>
      <c r="F161" s="7" t="s">
        <v>1004</v>
      </c>
      <c r="G161" s="33">
        <v>500000</v>
      </c>
      <c r="H161" s="33">
        <v>2000</v>
      </c>
      <c r="I161" s="33">
        <v>100000</v>
      </c>
      <c r="J161" s="6" t="s">
        <v>1731</v>
      </c>
    </row>
    <row r="162" spans="1:10" s="3" customFormat="1" ht="35.25" customHeight="1">
      <c r="A162" s="7">
        <v>19</v>
      </c>
      <c r="B162" s="6" t="s">
        <v>1740</v>
      </c>
      <c r="C162" s="7" t="s">
        <v>1741</v>
      </c>
      <c r="D162" s="7" t="s">
        <v>1714</v>
      </c>
      <c r="E162" s="6" t="s">
        <v>1742</v>
      </c>
      <c r="F162" s="7" t="s">
        <v>999</v>
      </c>
      <c r="G162" s="33">
        <v>26000</v>
      </c>
      <c r="H162" s="33">
        <v>10000</v>
      </c>
      <c r="I162" s="33">
        <v>10000</v>
      </c>
      <c r="J162" s="6" t="s">
        <v>1743</v>
      </c>
    </row>
    <row r="163" spans="1:10" s="3" customFormat="1" ht="35.25" customHeight="1">
      <c r="A163" s="7">
        <v>20</v>
      </c>
      <c r="B163" s="6" t="s">
        <v>1744</v>
      </c>
      <c r="C163" s="7" t="s">
        <v>1745</v>
      </c>
      <c r="D163" s="7" t="s">
        <v>1746</v>
      </c>
      <c r="E163" s="6" t="s">
        <v>1747</v>
      </c>
      <c r="F163" s="7" t="s">
        <v>1000</v>
      </c>
      <c r="G163" s="33">
        <v>560000</v>
      </c>
      <c r="H163" s="33">
        <v>10000</v>
      </c>
      <c r="I163" s="33">
        <v>20000</v>
      </c>
      <c r="J163" s="6" t="s">
        <v>286</v>
      </c>
    </row>
    <row r="164" spans="1:10" s="3" customFormat="1" ht="35.25" customHeight="1">
      <c r="A164" s="7">
        <v>21</v>
      </c>
      <c r="B164" s="6" t="s">
        <v>1748</v>
      </c>
      <c r="C164" s="7" t="s">
        <v>1749</v>
      </c>
      <c r="D164" s="7" t="s">
        <v>1750</v>
      </c>
      <c r="E164" s="6" t="s">
        <v>1751</v>
      </c>
      <c r="F164" s="7" t="s">
        <v>1000</v>
      </c>
      <c r="G164" s="33">
        <v>600000</v>
      </c>
      <c r="H164" s="33">
        <v>200000</v>
      </c>
      <c r="I164" s="33">
        <v>200000</v>
      </c>
      <c r="J164" s="6" t="s">
        <v>1752</v>
      </c>
    </row>
    <row r="165" spans="1:10" s="3" customFormat="1" ht="35.25" customHeight="1">
      <c r="A165" s="7">
        <v>22</v>
      </c>
      <c r="B165" s="6" t="s">
        <v>1753</v>
      </c>
      <c r="C165" s="7" t="s">
        <v>1754</v>
      </c>
      <c r="D165" s="7" t="s">
        <v>1755</v>
      </c>
      <c r="E165" s="6" t="s">
        <v>287</v>
      </c>
      <c r="F165" s="7" t="s">
        <v>1001</v>
      </c>
      <c r="G165" s="33">
        <v>107200</v>
      </c>
      <c r="H165" s="33">
        <v>20000</v>
      </c>
      <c r="I165" s="33">
        <v>40000</v>
      </c>
      <c r="J165" s="6" t="s">
        <v>1756</v>
      </c>
    </row>
    <row r="166" spans="1:10" s="3" customFormat="1" ht="41.25" customHeight="1">
      <c r="A166" s="7">
        <v>23</v>
      </c>
      <c r="B166" s="6" t="s">
        <v>1757</v>
      </c>
      <c r="C166" s="7" t="s">
        <v>1758</v>
      </c>
      <c r="D166" s="7" t="s">
        <v>1759</v>
      </c>
      <c r="E166" s="6" t="s">
        <v>1760</v>
      </c>
      <c r="F166" s="7" t="s">
        <v>1043</v>
      </c>
      <c r="G166" s="33">
        <v>50000</v>
      </c>
      <c r="H166" s="33">
        <v>5000</v>
      </c>
      <c r="I166" s="33">
        <v>30000</v>
      </c>
      <c r="J166" s="6" t="s">
        <v>1761</v>
      </c>
    </row>
    <row r="167" spans="1:10" s="3" customFormat="1" ht="37.5" customHeight="1">
      <c r="A167" s="7">
        <v>24</v>
      </c>
      <c r="B167" s="6" t="s">
        <v>1762</v>
      </c>
      <c r="C167" s="7" t="s">
        <v>242</v>
      </c>
      <c r="D167" s="7" t="s">
        <v>1763</v>
      </c>
      <c r="E167" s="6" t="s">
        <v>1764</v>
      </c>
      <c r="F167" s="7" t="s">
        <v>1004</v>
      </c>
      <c r="G167" s="33">
        <v>50000</v>
      </c>
      <c r="H167" s="33">
        <v>2000</v>
      </c>
      <c r="I167" s="33">
        <v>30000</v>
      </c>
      <c r="J167" s="6" t="s">
        <v>1765</v>
      </c>
    </row>
    <row r="168" spans="1:10" s="3" customFormat="1" ht="42.75" customHeight="1">
      <c r="A168" s="7">
        <v>25</v>
      </c>
      <c r="B168" s="6" t="s">
        <v>1766</v>
      </c>
      <c r="C168" s="7" t="s">
        <v>1767</v>
      </c>
      <c r="D168" s="7" t="s">
        <v>1768</v>
      </c>
      <c r="E168" s="6" t="s">
        <v>1769</v>
      </c>
      <c r="F168" s="7" t="s">
        <v>1004</v>
      </c>
      <c r="G168" s="33">
        <v>111000</v>
      </c>
      <c r="H168" s="33">
        <v>6000</v>
      </c>
      <c r="I168" s="33">
        <v>40000</v>
      </c>
      <c r="J168" s="6" t="s">
        <v>1731</v>
      </c>
    </row>
    <row r="169" spans="1:10" s="3" customFormat="1" ht="48" customHeight="1">
      <c r="A169" s="7">
        <v>26</v>
      </c>
      <c r="B169" s="6" t="s">
        <v>1770</v>
      </c>
      <c r="C169" s="7" t="s">
        <v>1771</v>
      </c>
      <c r="D169" s="7" t="s">
        <v>1677</v>
      </c>
      <c r="E169" s="10" t="s">
        <v>1772</v>
      </c>
      <c r="F169" s="7" t="s">
        <v>1001</v>
      </c>
      <c r="G169" s="33">
        <v>200000</v>
      </c>
      <c r="H169" s="33">
        <v>2000</v>
      </c>
      <c r="I169" s="33">
        <v>10000</v>
      </c>
      <c r="J169" s="6" t="s">
        <v>1773</v>
      </c>
    </row>
    <row r="170" spans="1:10" s="3" customFormat="1" ht="21.75" customHeight="1">
      <c r="A170" s="37" t="s">
        <v>1774</v>
      </c>
      <c r="B170" s="37"/>
      <c r="C170" s="37"/>
      <c r="D170" s="37"/>
      <c r="E170" s="8"/>
      <c r="F170" s="9"/>
      <c r="G170" s="32">
        <f>SUM(G171:G181)</f>
        <v>9930920</v>
      </c>
      <c r="H170" s="32">
        <f>SUM(H171:H181)</f>
        <v>3499235</v>
      </c>
      <c r="I170" s="32">
        <f>SUM(I171:I181)</f>
        <v>1778592</v>
      </c>
      <c r="J170" s="8"/>
    </row>
    <row r="171" spans="1:10" s="3" customFormat="1" ht="46.5" customHeight="1">
      <c r="A171" s="7">
        <v>1</v>
      </c>
      <c r="B171" s="6" t="s">
        <v>1775</v>
      </c>
      <c r="C171" s="7" t="s">
        <v>288</v>
      </c>
      <c r="D171" s="7" t="s">
        <v>1172</v>
      </c>
      <c r="E171" s="6" t="s">
        <v>1776</v>
      </c>
      <c r="F171" s="7" t="s">
        <v>942</v>
      </c>
      <c r="G171" s="33">
        <v>1000000</v>
      </c>
      <c r="H171" s="33">
        <v>400000</v>
      </c>
      <c r="I171" s="33">
        <v>150000</v>
      </c>
      <c r="J171" s="6" t="s">
        <v>1777</v>
      </c>
    </row>
    <row r="172" spans="1:10" s="3" customFormat="1" ht="44.25" customHeight="1">
      <c r="A172" s="7">
        <v>2</v>
      </c>
      <c r="B172" s="6" t="s">
        <v>1778</v>
      </c>
      <c r="C172" s="7" t="s">
        <v>1779</v>
      </c>
      <c r="D172" s="7" t="s">
        <v>1150</v>
      </c>
      <c r="E172" s="10" t="s">
        <v>1780</v>
      </c>
      <c r="F172" s="7" t="s">
        <v>930</v>
      </c>
      <c r="G172" s="33">
        <v>500000</v>
      </c>
      <c r="H172" s="33">
        <v>380000</v>
      </c>
      <c r="I172" s="33">
        <v>80000</v>
      </c>
      <c r="J172" s="6" t="s">
        <v>1781</v>
      </c>
    </row>
    <row r="173" spans="1:10" s="3" customFormat="1" ht="47.25" customHeight="1">
      <c r="A173" s="7">
        <v>3</v>
      </c>
      <c r="B173" s="6" t="s">
        <v>1782</v>
      </c>
      <c r="C173" s="7" t="s">
        <v>1783</v>
      </c>
      <c r="D173" s="7" t="s">
        <v>1150</v>
      </c>
      <c r="E173" s="6" t="s">
        <v>1784</v>
      </c>
      <c r="F173" s="7" t="s">
        <v>953</v>
      </c>
      <c r="G173" s="33">
        <v>313800</v>
      </c>
      <c r="H173" s="33">
        <v>228562</v>
      </c>
      <c r="I173" s="33">
        <v>50000</v>
      </c>
      <c r="J173" s="6" t="s">
        <v>1785</v>
      </c>
    </row>
    <row r="174" spans="1:10" s="3" customFormat="1" ht="43.5" customHeight="1">
      <c r="A174" s="7">
        <v>4</v>
      </c>
      <c r="B174" s="6" t="s">
        <v>1786</v>
      </c>
      <c r="C174" s="7" t="s">
        <v>1787</v>
      </c>
      <c r="D174" s="7" t="s">
        <v>1150</v>
      </c>
      <c r="E174" s="6" t="s">
        <v>236</v>
      </c>
      <c r="F174" s="7" t="s">
        <v>1340</v>
      </c>
      <c r="G174" s="33">
        <v>343720</v>
      </c>
      <c r="H174" s="33">
        <v>70000</v>
      </c>
      <c r="I174" s="33">
        <v>70000</v>
      </c>
      <c r="J174" s="6" t="s">
        <v>1788</v>
      </c>
    </row>
    <row r="175" spans="1:10" s="3" customFormat="1" ht="41.25" customHeight="1">
      <c r="A175" s="7">
        <v>5</v>
      </c>
      <c r="B175" s="6" t="s">
        <v>1789</v>
      </c>
      <c r="C175" s="11" t="s">
        <v>1790</v>
      </c>
      <c r="D175" s="7" t="s">
        <v>1150</v>
      </c>
      <c r="E175" s="6" t="s">
        <v>1791</v>
      </c>
      <c r="F175" s="7" t="s">
        <v>1341</v>
      </c>
      <c r="G175" s="33">
        <v>916500</v>
      </c>
      <c r="H175" s="33">
        <v>117000</v>
      </c>
      <c r="I175" s="33">
        <v>200000</v>
      </c>
      <c r="J175" s="6" t="s">
        <v>1792</v>
      </c>
    </row>
    <row r="176" spans="1:10" s="12" customFormat="1" ht="38.25" customHeight="1">
      <c r="A176" s="7">
        <v>6</v>
      </c>
      <c r="B176" s="6" t="s">
        <v>1793</v>
      </c>
      <c r="C176" s="7" t="s">
        <v>1794</v>
      </c>
      <c r="D176" s="7" t="s">
        <v>1371</v>
      </c>
      <c r="E176" s="6" t="s">
        <v>1795</v>
      </c>
      <c r="F176" s="7" t="s">
        <v>1342</v>
      </c>
      <c r="G176" s="33">
        <v>70500</v>
      </c>
      <c r="H176" s="33">
        <v>31000</v>
      </c>
      <c r="I176" s="33">
        <v>25000</v>
      </c>
      <c r="J176" s="6" t="s">
        <v>1145</v>
      </c>
    </row>
    <row r="177" spans="1:10" s="3" customFormat="1" ht="39" customHeight="1">
      <c r="A177" s="7">
        <v>7</v>
      </c>
      <c r="B177" s="10" t="s">
        <v>1796</v>
      </c>
      <c r="C177" s="11" t="s">
        <v>1797</v>
      </c>
      <c r="D177" s="11" t="s">
        <v>1371</v>
      </c>
      <c r="E177" s="10" t="s">
        <v>1798</v>
      </c>
      <c r="F177" s="11" t="s">
        <v>924</v>
      </c>
      <c r="G177" s="34">
        <v>1200000</v>
      </c>
      <c r="H177" s="34">
        <v>688204</v>
      </c>
      <c r="I177" s="34">
        <v>210000</v>
      </c>
      <c r="J177" s="10" t="s">
        <v>1799</v>
      </c>
    </row>
    <row r="178" spans="1:10" s="3" customFormat="1" ht="39" customHeight="1">
      <c r="A178" s="7">
        <v>8</v>
      </c>
      <c r="B178" s="6" t="s">
        <v>1800</v>
      </c>
      <c r="C178" s="7" t="s">
        <v>1801</v>
      </c>
      <c r="D178" s="7" t="s">
        <v>1157</v>
      </c>
      <c r="E178" s="6" t="s">
        <v>1802</v>
      </c>
      <c r="F178" s="7" t="s">
        <v>942</v>
      </c>
      <c r="G178" s="33">
        <v>2050000</v>
      </c>
      <c r="H178" s="33">
        <v>150000</v>
      </c>
      <c r="I178" s="33">
        <v>50000</v>
      </c>
      <c r="J178" s="6" t="s">
        <v>1803</v>
      </c>
    </row>
    <row r="179" spans="1:10" s="3" customFormat="1" ht="42" customHeight="1">
      <c r="A179" s="7">
        <v>9</v>
      </c>
      <c r="B179" s="6" t="s">
        <v>1804</v>
      </c>
      <c r="C179" s="7" t="s">
        <v>1805</v>
      </c>
      <c r="D179" s="7" t="s">
        <v>1577</v>
      </c>
      <c r="E179" s="6" t="s">
        <v>1806</v>
      </c>
      <c r="F179" s="7" t="s">
        <v>1073</v>
      </c>
      <c r="G179" s="33">
        <v>30000</v>
      </c>
      <c r="H179" s="33">
        <v>12900</v>
      </c>
      <c r="I179" s="33">
        <v>10000</v>
      </c>
      <c r="J179" s="6" t="s">
        <v>1807</v>
      </c>
    </row>
    <row r="180" spans="1:10" s="3" customFormat="1" ht="39.75" customHeight="1">
      <c r="A180" s="7">
        <v>10</v>
      </c>
      <c r="B180" s="6" t="s">
        <v>0</v>
      </c>
      <c r="C180" s="7" t="s">
        <v>1</v>
      </c>
      <c r="D180" s="7" t="s">
        <v>1200</v>
      </c>
      <c r="E180" s="6" t="s">
        <v>2</v>
      </c>
      <c r="F180" s="7" t="s">
        <v>946</v>
      </c>
      <c r="G180" s="33">
        <v>1356400</v>
      </c>
      <c r="H180" s="33">
        <v>921569</v>
      </c>
      <c r="I180" s="33">
        <v>733592</v>
      </c>
      <c r="J180" s="6" t="s">
        <v>3</v>
      </c>
    </row>
    <row r="181" spans="1:10" s="3" customFormat="1" ht="57.75" customHeight="1">
      <c r="A181" s="7">
        <v>11</v>
      </c>
      <c r="B181" s="6" t="s">
        <v>4</v>
      </c>
      <c r="C181" s="11" t="s">
        <v>5</v>
      </c>
      <c r="D181" s="7" t="s">
        <v>1306</v>
      </c>
      <c r="E181" s="6" t="s">
        <v>6</v>
      </c>
      <c r="F181" s="7" t="s">
        <v>925</v>
      </c>
      <c r="G181" s="33">
        <v>2150000</v>
      </c>
      <c r="H181" s="33">
        <v>500000</v>
      </c>
      <c r="I181" s="33">
        <v>200000</v>
      </c>
      <c r="J181" s="6" t="s">
        <v>7</v>
      </c>
    </row>
    <row r="182" spans="1:10" s="3" customFormat="1" ht="27" customHeight="1">
      <c r="A182" s="37" t="s">
        <v>8</v>
      </c>
      <c r="B182" s="37"/>
      <c r="C182" s="37"/>
      <c r="D182" s="37"/>
      <c r="E182" s="8"/>
      <c r="F182" s="9"/>
      <c r="G182" s="32">
        <f>SUM(G183:G187)</f>
        <v>1187340</v>
      </c>
      <c r="H182" s="32">
        <f>SUM(H183:H187)</f>
        <v>364655</v>
      </c>
      <c r="I182" s="32">
        <f>SUM(I183:I187)</f>
        <v>232000</v>
      </c>
      <c r="J182" s="8"/>
    </row>
    <row r="183" spans="1:10" s="3" customFormat="1" ht="48" customHeight="1">
      <c r="A183" s="7">
        <v>1</v>
      </c>
      <c r="B183" s="6" t="s">
        <v>9</v>
      </c>
      <c r="C183" s="7" t="s">
        <v>237</v>
      </c>
      <c r="D183" s="7" t="s">
        <v>10</v>
      </c>
      <c r="E183" s="6" t="s">
        <v>11</v>
      </c>
      <c r="F183" s="7" t="s">
        <v>940</v>
      </c>
      <c r="G183" s="33">
        <v>150000</v>
      </c>
      <c r="H183" s="33">
        <v>119586</v>
      </c>
      <c r="I183" s="33">
        <v>14000</v>
      </c>
      <c r="J183" s="6" t="s">
        <v>12</v>
      </c>
    </row>
    <row r="184" spans="1:10" s="3" customFormat="1" ht="47.25" customHeight="1">
      <c r="A184" s="7">
        <v>2</v>
      </c>
      <c r="B184" s="6" t="s">
        <v>13</v>
      </c>
      <c r="C184" s="7" t="s">
        <v>14</v>
      </c>
      <c r="D184" s="7" t="s">
        <v>1190</v>
      </c>
      <c r="E184" s="6" t="s">
        <v>15</v>
      </c>
      <c r="F184" s="7" t="s">
        <v>931</v>
      </c>
      <c r="G184" s="33">
        <v>54308</v>
      </c>
      <c r="H184" s="33">
        <v>19000</v>
      </c>
      <c r="I184" s="33">
        <v>8000</v>
      </c>
      <c r="J184" s="6" t="s">
        <v>16</v>
      </c>
    </row>
    <row r="185" spans="1:10" s="3" customFormat="1" ht="44.25" customHeight="1">
      <c r="A185" s="7">
        <v>3</v>
      </c>
      <c r="B185" s="6" t="s">
        <v>17</v>
      </c>
      <c r="C185" s="7" t="s">
        <v>18</v>
      </c>
      <c r="D185" s="7" t="s">
        <v>1220</v>
      </c>
      <c r="E185" s="10" t="s">
        <v>19</v>
      </c>
      <c r="F185" s="7" t="s">
        <v>950</v>
      </c>
      <c r="G185" s="33">
        <v>353232</v>
      </c>
      <c r="H185" s="33">
        <v>18000</v>
      </c>
      <c r="I185" s="33">
        <v>10000</v>
      </c>
      <c r="J185" s="6" t="s">
        <v>20</v>
      </c>
    </row>
    <row r="186" spans="1:10" s="3" customFormat="1" ht="34.5" customHeight="1">
      <c r="A186" s="7">
        <v>4</v>
      </c>
      <c r="B186" s="6" t="s">
        <v>21</v>
      </c>
      <c r="C186" s="7" t="s">
        <v>22</v>
      </c>
      <c r="D186" s="7" t="s">
        <v>1200</v>
      </c>
      <c r="E186" s="6" t="s">
        <v>23</v>
      </c>
      <c r="F186" s="7" t="s">
        <v>942</v>
      </c>
      <c r="G186" s="33">
        <v>315600</v>
      </c>
      <c r="H186" s="33">
        <v>58069</v>
      </c>
      <c r="I186" s="33">
        <v>100000</v>
      </c>
      <c r="J186" s="6" t="s">
        <v>24</v>
      </c>
    </row>
    <row r="187" spans="1:10" s="3" customFormat="1" ht="33.75" customHeight="1">
      <c r="A187" s="7">
        <v>5</v>
      </c>
      <c r="B187" s="6" t="s">
        <v>25</v>
      </c>
      <c r="C187" s="7" t="s">
        <v>26</v>
      </c>
      <c r="D187" s="7" t="s">
        <v>27</v>
      </c>
      <c r="E187" s="6" t="s">
        <v>28</v>
      </c>
      <c r="F187" s="7" t="s">
        <v>931</v>
      </c>
      <c r="G187" s="33">
        <v>314200</v>
      </c>
      <c r="H187" s="33">
        <v>150000</v>
      </c>
      <c r="I187" s="33">
        <v>100000</v>
      </c>
      <c r="J187" s="6" t="s">
        <v>29</v>
      </c>
    </row>
    <row r="190" ht="12.75"/>
    <row r="192" ht="12.75"/>
  </sheetData>
  <sheetProtection/>
  <protectedRanges>
    <protectedRange sqref="H183" name="区域7_4_1_6_1"/>
    <protectedRange sqref="D100" name="区域9_3_5_2_2"/>
    <protectedRange sqref="E93:G93 B93:C93" name="区域10_1_2_1_4_3_1"/>
    <protectedRange sqref="H132" name="区域7_4_1_1_1_1_2"/>
    <protectedRange sqref="H84" name="区域7_4_1_1"/>
    <protectedRange sqref="I154:I157" name="区域7_4_1_7_2"/>
    <protectedRange sqref="F95" name="区域10_1_3_1_2_1_2"/>
  </protectedRanges>
  <mergeCells count="23">
    <mergeCell ref="A3:A5"/>
    <mergeCell ref="B3:B5"/>
    <mergeCell ref="C3:C5"/>
    <mergeCell ref="D3:D5"/>
    <mergeCell ref="A6:D6"/>
    <mergeCell ref="A48:D48"/>
    <mergeCell ref="A61:D61"/>
    <mergeCell ref="A86:D86"/>
    <mergeCell ref="A34:D34"/>
    <mergeCell ref="A143:D143"/>
    <mergeCell ref="A129:D129"/>
    <mergeCell ref="A7:D7"/>
    <mergeCell ref="A114:D114"/>
    <mergeCell ref="A170:D170"/>
    <mergeCell ref="A182:D182"/>
    <mergeCell ref="E3:E5"/>
    <mergeCell ref="A1:J1"/>
    <mergeCell ref="F3:F5"/>
    <mergeCell ref="G3:G5"/>
    <mergeCell ref="H3:H5"/>
    <mergeCell ref="I3:J3"/>
    <mergeCell ref="I4:I5"/>
    <mergeCell ref="J4:J5"/>
  </mergeCells>
  <printOptions horizontalCentered="1"/>
  <pageMargins left="0.7086614173228347" right="0.7086614173228347" top="0.984251968503937" bottom="0.984251968503937" header="0.5118110236220472" footer="0.7874015748031497"/>
  <pageSetup horizontalDpi="600" verticalDpi="600" orientation="landscape" paperSize="9" scale="85"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I86"/>
  <sheetViews>
    <sheetView view="pageBreakPreview" zoomScaleNormal="85" zoomScaleSheetLayoutView="100" zoomScalePageLayoutView="0" workbookViewId="0" topLeftCell="A1">
      <pane xSplit="3" ySplit="4" topLeftCell="D5" activePane="bottomRight" state="frozen"/>
      <selection pane="topLeft" activeCell="D3" sqref="D3:D5"/>
      <selection pane="topRight" activeCell="D3" sqref="D3:D5"/>
      <selection pane="bottomLeft" activeCell="D3" sqref="D3:D5"/>
      <selection pane="bottomRight" activeCell="D3" sqref="A3:D5"/>
    </sheetView>
  </sheetViews>
  <sheetFormatPr defaultColWidth="9.00390625" defaultRowHeight="14.25"/>
  <cols>
    <col min="1" max="1" width="3.875" style="1" customWidth="1"/>
    <col min="2" max="2" width="21.875" style="2" customWidth="1"/>
    <col min="3" max="3" width="12.25390625" style="1" customWidth="1"/>
    <col min="4" max="4" width="7.75390625" style="1" customWidth="1"/>
    <col min="5" max="5" width="38.50390625" style="2" customWidth="1"/>
    <col min="6" max="6" width="10.25390625" style="1" customWidth="1"/>
    <col min="7" max="7" width="10.125" style="30" customWidth="1"/>
    <col min="8" max="8" width="9.75390625" style="30" customWidth="1"/>
    <col min="9" max="9" width="16.625" style="2" customWidth="1"/>
    <col min="10" max="16384" width="9.00390625" style="1" customWidth="1"/>
  </cols>
  <sheetData>
    <row r="1" spans="1:9" ht="37.5" customHeight="1">
      <c r="A1" s="39" t="s">
        <v>30</v>
      </c>
      <c r="B1" s="39"/>
      <c r="C1" s="39"/>
      <c r="D1" s="39"/>
      <c r="E1" s="39"/>
      <c r="F1" s="39"/>
      <c r="G1" s="39"/>
      <c r="H1" s="39"/>
      <c r="I1" s="39"/>
    </row>
    <row r="2" spans="8:9" ht="24.75" customHeight="1">
      <c r="H2" s="48" t="s">
        <v>990</v>
      </c>
      <c r="I2" s="48"/>
    </row>
    <row r="3" spans="1:9" s="5" customFormat="1" ht="20.25" customHeight="1">
      <c r="A3" s="38" t="s">
        <v>31</v>
      </c>
      <c r="B3" s="38" t="s">
        <v>32</v>
      </c>
      <c r="C3" s="38" t="s">
        <v>37</v>
      </c>
      <c r="D3" s="38" t="s">
        <v>38</v>
      </c>
      <c r="E3" s="47" t="s">
        <v>33</v>
      </c>
      <c r="F3" s="38" t="s">
        <v>34</v>
      </c>
      <c r="G3" s="40" t="s">
        <v>35</v>
      </c>
      <c r="H3" s="38" t="s">
        <v>1072</v>
      </c>
      <c r="I3" s="38"/>
    </row>
    <row r="4" spans="1:9" s="5" customFormat="1" ht="23.25" customHeight="1">
      <c r="A4" s="38"/>
      <c r="B4" s="38"/>
      <c r="C4" s="38"/>
      <c r="D4" s="38"/>
      <c r="E4" s="47"/>
      <c r="F4" s="38"/>
      <c r="G4" s="42"/>
      <c r="H4" s="4" t="s">
        <v>39</v>
      </c>
      <c r="I4" s="4" t="s">
        <v>36</v>
      </c>
    </row>
    <row r="5" spans="1:9" s="3" customFormat="1" ht="24" customHeight="1">
      <c r="A5" s="49" t="str">
        <f>"合计 "&amp;LOOKUP(9E+307,A:A,ROW(A:A))-15&amp;" 个项目"</f>
        <v>合计 71 个项目</v>
      </c>
      <c r="B5" s="49"/>
      <c r="C5" s="49"/>
      <c r="D5" s="49"/>
      <c r="E5" s="6"/>
      <c r="F5" s="7"/>
      <c r="G5" s="35">
        <f>SUM(G6+G18+G25+G33+G46+G54+G64+G72+G85+G81)</f>
        <v>38895891</v>
      </c>
      <c r="H5" s="35">
        <f>SUM(H6+H18+H25+H33+H46+H54+H64+H72+H85+H81)</f>
        <v>5605528</v>
      </c>
      <c r="I5" s="6"/>
    </row>
    <row r="6" spans="1:9" s="3" customFormat="1" ht="21.75" customHeight="1">
      <c r="A6" s="37" t="s">
        <v>40</v>
      </c>
      <c r="B6" s="37"/>
      <c r="C6" s="37"/>
      <c r="D6" s="37"/>
      <c r="E6" s="8"/>
      <c r="F6" s="9"/>
      <c r="G6" s="32">
        <f>SUM(G7:G17)</f>
        <v>10103000</v>
      </c>
      <c r="H6" s="32">
        <f>SUM(H7:H17)</f>
        <v>650000</v>
      </c>
      <c r="I6" s="8"/>
    </row>
    <row r="7" spans="1:9" s="3" customFormat="1" ht="31.5" customHeight="1">
      <c r="A7" s="7">
        <v>1</v>
      </c>
      <c r="B7" s="6" t="s">
        <v>69</v>
      </c>
      <c r="C7" s="7" t="s">
        <v>1142</v>
      </c>
      <c r="D7" s="7" t="s">
        <v>56</v>
      </c>
      <c r="E7" s="6" t="s">
        <v>390</v>
      </c>
      <c r="F7" s="7" t="s">
        <v>986</v>
      </c>
      <c r="G7" s="33">
        <v>36000</v>
      </c>
      <c r="H7" s="33">
        <v>10000</v>
      </c>
      <c r="I7" s="6" t="s">
        <v>391</v>
      </c>
    </row>
    <row r="8" spans="1:9" s="3" customFormat="1" ht="31.5" customHeight="1">
      <c r="A8" s="7">
        <v>2</v>
      </c>
      <c r="B8" s="6" t="s">
        <v>41</v>
      </c>
      <c r="C8" s="7" t="s">
        <v>1142</v>
      </c>
      <c r="D8" s="7" t="s">
        <v>42</v>
      </c>
      <c r="E8" s="6" t="s">
        <v>392</v>
      </c>
      <c r="F8" s="7" t="s">
        <v>927</v>
      </c>
      <c r="G8" s="33">
        <v>1900000</v>
      </c>
      <c r="H8" s="33">
        <v>150000</v>
      </c>
      <c r="I8" s="6" t="s">
        <v>47</v>
      </c>
    </row>
    <row r="9" spans="1:9" s="3" customFormat="1" ht="36.75" customHeight="1">
      <c r="A9" s="7">
        <v>3</v>
      </c>
      <c r="B9" s="6" t="s">
        <v>393</v>
      </c>
      <c r="C9" s="7" t="s">
        <v>70</v>
      </c>
      <c r="D9" s="7" t="s">
        <v>1243</v>
      </c>
      <c r="E9" s="6" t="s">
        <v>394</v>
      </c>
      <c r="F9" s="7" t="s">
        <v>927</v>
      </c>
      <c r="G9" s="33">
        <v>1100000</v>
      </c>
      <c r="H9" s="33">
        <v>100000</v>
      </c>
      <c r="I9" s="6" t="s">
        <v>47</v>
      </c>
    </row>
    <row r="10" spans="1:9" s="3" customFormat="1" ht="42" customHeight="1">
      <c r="A10" s="7">
        <v>4</v>
      </c>
      <c r="B10" s="6" t="s">
        <v>43</v>
      </c>
      <c r="C10" s="7" t="s">
        <v>1142</v>
      </c>
      <c r="D10" s="7" t="s">
        <v>44</v>
      </c>
      <c r="E10" s="6" t="s">
        <v>71</v>
      </c>
      <c r="F10" s="7" t="s">
        <v>927</v>
      </c>
      <c r="G10" s="33">
        <v>700000</v>
      </c>
      <c r="H10" s="33">
        <v>60000</v>
      </c>
      <c r="I10" s="6" t="s">
        <v>72</v>
      </c>
    </row>
    <row r="11" spans="1:9" s="3" customFormat="1" ht="31.5" customHeight="1">
      <c r="A11" s="7">
        <v>5</v>
      </c>
      <c r="B11" s="6" t="s">
        <v>45</v>
      </c>
      <c r="C11" s="7" t="s">
        <v>395</v>
      </c>
      <c r="D11" s="7" t="s">
        <v>1272</v>
      </c>
      <c r="E11" s="6" t="s">
        <v>46</v>
      </c>
      <c r="F11" s="7" t="s">
        <v>927</v>
      </c>
      <c r="G11" s="33">
        <v>1100000</v>
      </c>
      <c r="H11" s="33">
        <v>100000</v>
      </c>
      <c r="I11" s="6" t="s">
        <v>47</v>
      </c>
    </row>
    <row r="12" spans="1:9" s="3" customFormat="1" ht="31.5" customHeight="1">
      <c r="A12" s="7">
        <v>6</v>
      </c>
      <c r="B12" s="6" t="s">
        <v>73</v>
      </c>
      <c r="C12" s="7" t="s">
        <v>262</v>
      </c>
      <c r="D12" s="7" t="s">
        <v>74</v>
      </c>
      <c r="E12" s="6" t="s">
        <v>48</v>
      </c>
      <c r="F12" s="7" t="s">
        <v>927</v>
      </c>
      <c r="G12" s="33">
        <v>760000</v>
      </c>
      <c r="H12" s="33">
        <v>50000</v>
      </c>
      <c r="I12" s="6" t="s">
        <v>47</v>
      </c>
    </row>
    <row r="13" spans="1:9" s="3" customFormat="1" ht="31.5" customHeight="1">
      <c r="A13" s="7">
        <v>7</v>
      </c>
      <c r="B13" s="6" t="s">
        <v>75</v>
      </c>
      <c r="C13" s="7" t="s">
        <v>49</v>
      </c>
      <c r="D13" s="7" t="s">
        <v>1282</v>
      </c>
      <c r="E13" s="6" t="s">
        <v>76</v>
      </c>
      <c r="F13" s="7" t="s">
        <v>949</v>
      </c>
      <c r="G13" s="33">
        <v>160000</v>
      </c>
      <c r="H13" s="33">
        <v>10000</v>
      </c>
      <c r="I13" s="6" t="s">
        <v>77</v>
      </c>
    </row>
    <row r="14" spans="1:9" s="3" customFormat="1" ht="37.5" customHeight="1">
      <c r="A14" s="7">
        <v>8</v>
      </c>
      <c r="B14" s="6" t="s">
        <v>50</v>
      </c>
      <c r="C14" s="7" t="s">
        <v>51</v>
      </c>
      <c r="D14" s="7" t="s">
        <v>52</v>
      </c>
      <c r="E14" s="6" t="s">
        <v>78</v>
      </c>
      <c r="F14" s="7" t="s">
        <v>928</v>
      </c>
      <c r="G14" s="33">
        <v>177000</v>
      </c>
      <c r="H14" s="33">
        <v>20000</v>
      </c>
      <c r="I14" s="6" t="s">
        <v>53</v>
      </c>
    </row>
    <row r="15" spans="1:9" s="3" customFormat="1" ht="31.5" customHeight="1">
      <c r="A15" s="7">
        <v>9</v>
      </c>
      <c r="B15" s="6" t="s">
        <v>54</v>
      </c>
      <c r="C15" s="7" t="s">
        <v>51</v>
      </c>
      <c r="D15" s="7" t="s">
        <v>1301</v>
      </c>
      <c r="E15" s="6" t="s">
        <v>79</v>
      </c>
      <c r="F15" s="7" t="s">
        <v>927</v>
      </c>
      <c r="G15" s="33">
        <v>1590000</v>
      </c>
      <c r="H15" s="33">
        <v>50000</v>
      </c>
      <c r="I15" s="6" t="s">
        <v>53</v>
      </c>
    </row>
    <row r="16" spans="1:9" s="3" customFormat="1" ht="33" customHeight="1">
      <c r="A16" s="7">
        <v>10</v>
      </c>
      <c r="B16" s="6" t="s">
        <v>55</v>
      </c>
      <c r="C16" s="7" t="s">
        <v>51</v>
      </c>
      <c r="D16" s="7" t="s">
        <v>1301</v>
      </c>
      <c r="E16" s="6" t="s">
        <v>292</v>
      </c>
      <c r="F16" s="7" t="s">
        <v>987</v>
      </c>
      <c r="G16" s="33">
        <v>1250000</v>
      </c>
      <c r="H16" s="33">
        <v>50000</v>
      </c>
      <c r="I16" s="6" t="s">
        <v>53</v>
      </c>
    </row>
    <row r="17" spans="1:9" s="3" customFormat="1" ht="31.5" customHeight="1">
      <c r="A17" s="7">
        <v>11</v>
      </c>
      <c r="B17" s="16" t="s">
        <v>57</v>
      </c>
      <c r="C17" s="7" t="s">
        <v>261</v>
      </c>
      <c r="D17" s="7" t="s">
        <v>1301</v>
      </c>
      <c r="E17" s="6" t="s">
        <v>58</v>
      </c>
      <c r="F17" s="7" t="s">
        <v>991</v>
      </c>
      <c r="G17" s="33">
        <v>1330000</v>
      </c>
      <c r="H17" s="33">
        <v>50000</v>
      </c>
      <c r="I17" s="6" t="s">
        <v>59</v>
      </c>
    </row>
    <row r="18" spans="1:9" s="3" customFormat="1" ht="17.25" customHeight="1">
      <c r="A18" s="37" t="s">
        <v>60</v>
      </c>
      <c r="B18" s="37"/>
      <c r="C18" s="37"/>
      <c r="D18" s="37"/>
      <c r="E18" s="8"/>
      <c r="F18" s="9"/>
      <c r="G18" s="32">
        <f>SUM(G19:G24)</f>
        <v>15367044</v>
      </c>
      <c r="H18" s="32">
        <f>SUM(H19:H24)</f>
        <v>2325000</v>
      </c>
      <c r="I18" s="8"/>
    </row>
    <row r="19" spans="1:9" s="3" customFormat="1" ht="35.25" customHeight="1">
      <c r="A19" s="7">
        <v>1</v>
      </c>
      <c r="B19" s="6" t="s">
        <v>61</v>
      </c>
      <c r="C19" s="7" t="s">
        <v>1251</v>
      </c>
      <c r="D19" s="7" t="s">
        <v>1243</v>
      </c>
      <c r="E19" s="6" t="s">
        <v>62</v>
      </c>
      <c r="F19" s="7" t="s">
        <v>952</v>
      </c>
      <c r="G19" s="33">
        <v>12160000</v>
      </c>
      <c r="H19" s="33">
        <v>20000</v>
      </c>
      <c r="I19" s="6" t="s">
        <v>63</v>
      </c>
    </row>
    <row r="20" spans="1:9" s="3" customFormat="1" ht="48" customHeight="1">
      <c r="A20" s="7">
        <v>2</v>
      </c>
      <c r="B20" s="6" t="s">
        <v>80</v>
      </c>
      <c r="C20" s="7" t="s">
        <v>81</v>
      </c>
      <c r="D20" s="7" t="s">
        <v>82</v>
      </c>
      <c r="E20" s="6" t="s">
        <v>83</v>
      </c>
      <c r="F20" s="7">
        <v>2015</v>
      </c>
      <c r="G20" s="33">
        <v>2200000</v>
      </c>
      <c r="H20" s="33">
        <v>2200000</v>
      </c>
      <c r="I20" s="6" t="s">
        <v>84</v>
      </c>
    </row>
    <row r="21" spans="1:9" s="3" customFormat="1" ht="40.5" customHeight="1">
      <c r="A21" s="7">
        <v>3</v>
      </c>
      <c r="B21" s="6" t="s">
        <v>85</v>
      </c>
      <c r="C21" s="7" t="s">
        <v>86</v>
      </c>
      <c r="D21" s="7" t="s">
        <v>1277</v>
      </c>
      <c r="E21" s="6" t="s">
        <v>293</v>
      </c>
      <c r="F21" s="7" t="s">
        <v>986</v>
      </c>
      <c r="G21" s="33">
        <v>100000</v>
      </c>
      <c r="H21" s="33">
        <v>35000</v>
      </c>
      <c r="I21" s="6" t="s">
        <v>1477</v>
      </c>
    </row>
    <row r="22" spans="1:9" s="3" customFormat="1" ht="38.25" customHeight="1">
      <c r="A22" s="7">
        <v>4</v>
      </c>
      <c r="B22" s="6" t="s">
        <v>87</v>
      </c>
      <c r="C22" s="7" t="s">
        <v>88</v>
      </c>
      <c r="D22" s="7" t="s">
        <v>1267</v>
      </c>
      <c r="E22" s="6" t="s">
        <v>89</v>
      </c>
      <c r="F22" s="7" t="s">
        <v>949</v>
      </c>
      <c r="G22" s="33">
        <v>539044</v>
      </c>
      <c r="H22" s="33">
        <v>20000</v>
      </c>
      <c r="I22" s="6" t="s">
        <v>90</v>
      </c>
    </row>
    <row r="23" spans="1:9" s="3" customFormat="1" ht="38.25" customHeight="1">
      <c r="A23" s="7">
        <v>5</v>
      </c>
      <c r="B23" s="6" t="s">
        <v>91</v>
      </c>
      <c r="C23" s="7" t="s">
        <v>92</v>
      </c>
      <c r="D23" s="7" t="s">
        <v>1104</v>
      </c>
      <c r="E23" s="6" t="s">
        <v>93</v>
      </c>
      <c r="F23" s="7" t="s">
        <v>949</v>
      </c>
      <c r="G23" s="33">
        <v>300000</v>
      </c>
      <c r="H23" s="33">
        <v>20000</v>
      </c>
      <c r="I23" s="6" t="s">
        <v>94</v>
      </c>
    </row>
    <row r="24" spans="1:9" s="3" customFormat="1" ht="46.5" customHeight="1">
      <c r="A24" s="7">
        <v>6</v>
      </c>
      <c r="B24" s="6" t="s">
        <v>95</v>
      </c>
      <c r="C24" s="7" t="s">
        <v>96</v>
      </c>
      <c r="D24" s="7" t="s">
        <v>97</v>
      </c>
      <c r="E24" s="6" t="s">
        <v>98</v>
      </c>
      <c r="F24" s="7" t="s">
        <v>928</v>
      </c>
      <c r="G24" s="33">
        <v>68000</v>
      </c>
      <c r="H24" s="33">
        <v>30000</v>
      </c>
      <c r="I24" s="6" t="s">
        <v>64</v>
      </c>
    </row>
    <row r="25" spans="1:9" s="3" customFormat="1" ht="15.75" customHeight="1">
      <c r="A25" s="37" t="s">
        <v>65</v>
      </c>
      <c r="B25" s="37"/>
      <c r="C25" s="37"/>
      <c r="D25" s="37"/>
      <c r="E25" s="8"/>
      <c r="F25" s="9"/>
      <c r="G25" s="32">
        <f>SUM(G26:G32)</f>
        <v>1308100</v>
      </c>
      <c r="H25" s="32">
        <f>SUM(H26:H32)</f>
        <v>301000</v>
      </c>
      <c r="I25" s="8"/>
    </row>
    <row r="26" spans="1:9" s="3" customFormat="1" ht="55.5" customHeight="1">
      <c r="A26" s="7">
        <v>1</v>
      </c>
      <c r="B26" s="6" t="s">
        <v>99</v>
      </c>
      <c r="C26" s="7" t="s">
        <v>100</v>
      </c>
      <c r="D26" s="7" t="s">
        <v>1272</v>
      </c>
      <c r="E26" s="6" t="s">
        <v>101</v>
      </c>
      <c r="F26" s="7" t="s">
        <v>923</v>
      </c>
      <c r="G26" s="33">
        <v>720000</v>
      </c>
      <c r="H26" s="33">
        <v>200000</v>
      </c>
      <c r="I26" s="6" t="s">
        <v>102</v>
      </c>
    </row>
    <row r="27" spans="1:9" s="3" customFormat="1" ht="48.75" customHeight="1">
      <c r="A27" s="7">
        <v>2</v>
      </c>
      <c r="B27" s="6" t="s">
        <v>103</v>
      </c>
      <c r="C27" s="7" t="s">
        <v>1478</v>
      </c>
      <c r="D27" s="7" t="s">
        <v>1301</v>
      </c>
      <c r="E27" s="6" t="s">
        <v>104</v>
      </c>
      <c r="F27" s="7" t="s">
        <v>988</v>
      </c>
      <c r="G27" s="33">
        <v>200000</v>
      </c>
      <c r="H27" s="33">
        <v>10000</v>
      </c>
      <c r="I27" s="6" t="s">
        <v>105</v>
      </c>
    </row>
    <row r="28" spans="1:9" s="3" customFormat="1" ht="47.25" customHeight="1">
      <c r="A28" s="7">
        <v>3</v>
      </c>
      <c r="B28" s="6" t="s">
        <v>106</v>
      </c>
      <c r="C28" s="7" t="s">
        <v>1479</v>
      </c>
      <c r="D28" s="7" t="s">
        <v>107</v>
      </c>
      <c r="E28" s="6" t="s">
        <v>108</v>
      </c>
      <c r="F28" s="7">
        <v>2015</v>
      </c>
      <c r="G28" s="33">
        <v>61000</v>
      </c>
      <c r="H28" s="33">
        <v>11000</v>
      </c>
      <c r="I28" s="6" t="s">
        <v>109</v>
      </c>
    </row>
    <row r="29" spans="1:9" s="3" customFormat="1" ht="38.25" customHeight="1">
      <c r="A29" s="7">
        <v>4</v>
      </c>
      <c r="B29" s="6" t="s">
        <v>110</v>
      </c>
      <c r="C29" s="7" t="s">
        <v>111</v>
      </c>
      <c r="D29" s="7" t="s">
        <v>107</v>
      </c>
      <c r="E29" s="6" t="s">
        <v>112</v>
      </c>
      <c r="F29" s="7" t="s">
        <v>952</v>
      </c>
      <c r="G29" s="33">
        <v>150000</v>
      </c>
      <c r="H29" s="33">
        <v>30000</v>
      </c>
      <c r="I29" s="6" t="s">
        <v>113</v>
      </c>
    </row>
    <row r="30" spans="1:9" s="3" customFormat="1" ht="42" customHeight="1">
      <c r="A30" s="7">
        <v>5</v>
      </c>
      <c r="B30" s="6" t="s">
        <v>114</v>
      </c>
      <c r="C30" s="7" t="s">
        <v>115</v>
      </c>
      <c r="D30" s="7" t="s">
        <v>1272</v>
      </c>
      <c r="E30" s="6" t="s">
        <v>116</v>
      </c>
      <c r="F30" s="7" t="s">
        <v>986</v>
      </c>
      <c r="G30" s="33">
        <v>53600</v>
      </c>
      <c r="H30" s="33">
        <v>15000</v>
      </c>
      <c r="I30" s="6" t="s">
        <v>117</v>
      </c>
    </row>
    <row r="31" spans="1:9" s="3" customFormat="1" ht="38.25" customHeight="1">
      <c r="A31" s="7">
        <v>6</v>
      </c>
      <c r="B31" s="6" t="s">
        <v>118</v>
      </c>
      <c r="C31" s="7" t="s">
        <v>119</v>
      </c>
      <c r="D31" s="7" t="s">
        <v>120</v>
      </c>
      <c r="E31" s="6" t="s">
        <v>121</v>
      </c>
      <c r="F31" s="7" t="s">
        <v>949</v>
      </c>
      <c r="G31" s="33">
        <v>48500</v>
      </c>
      <c r="H31" s="33">
        <v>5000</v>
      </c>
      <c r="I31" s="6" t="s">
        <v>122</v>
      </c>
    </row>
    <row r="32" spans="1:9" s="3" customFormat="1" ht="33" customHeight="1">
      <c r="A32" s="7">
        <v>7</v>
      </c>
      <c r="B32" s="6" t="s">
        <v>123</v>
      </c>
      <c r="C32" s="7" t="s">
        <v>124</v>
      </c>
      <c r="D32" s="7" t="s">
        <v>1277</v>
      </c>
      <c r="E32" s="6" t="s">
        <v>125</v>
      </c>
      <c r="F32" s="7" t="s">
        <v>927</v>
      </c>
      <c r="G32" s="33">
        <v>75000</v>
      </c>
      <c r="H32" s="33">
        <v>30000</v>
      </c>
      <c r="I32" s="6" t="s">
        <v>126</v>
      </c>
    </row>
    <row r="33" spans="1:9" s="3" customFormat="1" ht="18.75" customHeight="1">
      <c r="A33" s="37" t="s">
        <v>66</v>
      </c>
      <c r="B33" s="37"/>
      <c r="C33" s="37"/>
      <c r="D33" s="37"/>
      <c r="E33" s="8"/>
      <c r="F33" s="9"/>
      <c r="G33" s="32">
        <f>SUM(G34:G45)</f>
        <v>961757</v>
      </c>
      <c r="H33" s="32">
        <f>SUM(H34:H45)</f>
        <v>460600</v>
      </c>
      <c r="I33" s="8"/>
    </row>
    <row r="34" spans="1:9" s="3" customFormat="1" ht="36.75" customHeight="1">
      <c r="A34" s="7">
        <v>1</v>
      </c>
      <c r="B34" s="6" t="s">
        <v>127</v>
      </c>
      <c r="C34" s="7" t="s">
        <v>245</v>
      </c>
      <c r="D34" s="7" t="s">
        <v>1301</v>
      </c>
      <c r="E34" s="6" t="s">
        <v>128</v>
      </c>
      <c r="F34" s="7" t="s">
        <v>989</v>
      </c>
      <c r="G34" s="33">
        <v>120000</v>
      </c>
      <c r="H34" s="33">
        <v>80000</v>
      </c>
      <c r="I34" s="6" t="s">
        <v>129</v>
      </c>
    </row>
    <row r="35" spans="1:9" s="3" customFormat="1" ht="33" customHeight="1">
      <c r="A35" s="7">
        <v>2</v>
      </c>
      <c r="B35" s="6" t="s">
        <v>130</v>
      </c>
      <c r="C35" s="7" t="s">
        <v>131</v>
      </c>
      <c r="D35" s="7" t="s">
        <v>1301</v>
      </c>
      <c r="E35" s="6" t="s">
        <v>132</v>
      </c>
      <c r="F35" s="7" t="s">
        <v>935</v>
      </c>
      <c r="G35" s="33">
        <v>180000</v>
      </c>
      <c r="H35" s="33">
        <v>50000</v>
      </c>
      <c r="I35" s="6" t="s">
        <v>133</v>
      </c>
    </row>
    <row r="36" spans="1:9" s="3" customFormat="1" ht="43.5" customHeight="1">
      <c r="A36" s="7">
        <v>3</v>
      </c>
      <c r="B36" s="6" t="s">
        <v>134</v>
      </c>
      <c r="C36" s="7" t="s">
        <v>135</v>
      </c>
      <c r="D36" s="7" t="s">
        <v>107</v>
      </c>
      <c r="E36" s="6" t="s">
        <v>289</v>
      </c>
      <c r="F36" s="7" t="s">
        <v>933</v>
      </c>
      <c r="G36" s="33">
        <v>60000</v>
      </c>
      <c r="H36" s="33">
        <v>10000</v>
      </c>
      <c r="I36" s="6" t="s">
        <v>136</v>
      </c>
    </row>
    <row r="37" spans="1:9" s="3" customFormat="1" ht="30.75" customHeight="1">
      <c r="A37" s="7">
        <v>4</v>
      </c>
      <c r="B37" s="6" t="s">
        <v>137</v>
      </c>
      <c r="C37" s="7" t="s">
        <v>138</v>
      </c>
      <c r="D37" s="7" t="s">
        <v>107</v>
      </c>
      <c r="E37" s="6" t="s">
        <v>139</v>
      </c>
      <c r="F37" s="7" t="s">
        <v>1022</v>
      </c>
      <c r="G37" s="33">
        <v>110000</v>
      </c>
      <c r="H37" s="33">
        <v>56000</v>
      </c>
      <c r="I37" s="6" t="s">
        <v>140</v>
      </c>
    </row>
    <row r="38" spans="1:9" s="3" customFormat="1" ht="36" customHeight="1">
      <c r="A38" s="7">
        <v>5</v>
      </c>
      <c r="B38" s="6" t="s">
        <v>141</v>
      </c>
      <c r="C38" s="7" t="s">
        <v>142</v>
      </c>
      <c r="D38" s="7" t="s">
        <v>107</v>
      </c>
      <c r="E38" s="6" t="s">
        <v>143</v>
      </c>
      <c r="F38" s="7">
        <v>2015</v>
      </c>
      <c r="G38" s="33">
        <v>20000</v>
      </c>
      <c r="H38" s="33">
        <v>20000</v>
      </c>
      <c r="I38" s="6" t="s">
        <v>144</v>
      </c>
    </row>
    <row r="39" spans="1:9" s="3" customFormat="1" ht="36" customHeight="1">
      <c r="A39" s="7">
        <v>6</v>
      </c>
      <c r="B39" s="6" t="s">
        <v>145</v>
      </c>
      <c r="C39" s="7" t="s">
        <v>246</v>
      </c>
      <c r="D39" s="7" t="s">
        <v>1243</v>
      </c>
      <c r="E39" s="6" t="s">
        <v>146</v>
      </c>
      <c r="F39" s="7" t="s">
        <v>934</v>
      </c>
      <c r="G39" s="33">
        <v>31000</v>
      </c>
      <c r="H39" s="33">
        <v>20000</v>
      </c>
      <c r="I39" s="6" t="s">
        <v>147</v>
      </c>
    </row>
    <row r="40" spans="1:9" s="3" customFormat="1" ht="36" customHeight="1">
      <c r="A40" s="7">
        <v>7</v>
      </c>
      <c r="B40" s="6" t="s">
        <v>148</v>
      </c>
      <c r="C40" s="7" t="s">
        <v>149</v>
      </c>
      <c r="D40" s="7" t="s">
        <v>1243</v>
      </c>
      <c r="E40" s="6" t="s">
        <v>150</v>
      </c>
      <c r="F40" s="7" t="s">
        <v>934</v>
      </c>
      <c r="G40" s="33">
        <v>108157</v>
      </c>
      <c r="H40" s="33">
        <v>80000</v>
      </c>
      <c r="I40" s="6" t="s">
        <v>151</v>
      </c>
    </row>
    <row r="41" spans="1:9" s="3" customFormat="1" ht="35.25" customHeight="1">
      <c r="A41" s="7">
        <v>8</v>
      </c>
      <c r="B41" s="6" t="s">
        <v>152</v>
      </c>
      <c r="C41" s="7" t="s">
        <v>154</v>
      </c>
      <c r="D41" s="7" t="s">
        <v>155</v>
      </c>
      <c r="E41" s="6" t="s">
        <v>156</v>
      </c>
      <c r="F41" s="7" t="s">
        <v>934</v>
      </c>
      <c r="G41" s="33">
        <v>120000</v>
      </c>
      <c r="H41" s="33">
        <v>15000</v>
      </c>
      <c r="I41" s="6" t="s">
        <v>157</v>
      </c>
    </row>
    <row r="42" spans="1:9" s="3" customFormat="1" ht="46.5" customHeight="1">
      <c r="A42" s="7">
        <v>9</v>
      </c>
      <c r="B42" s="6" t="s">
        <v>158</v>
      </c>
      <c r="C42" s="7" t="s">
        <v>247</v>
      </c>
      <c r="D42" s="7" t="s">
        <v>1272</v>
      </c>
      <c r="E42" s="6" t="s">
        <v>159</v>
      </c>
      <c r="F42" s="7">
        <v>2015</v>
      </c>
      <c r="G42" s="33">
        <v>19600</v>
      </c>
      <c r="H42" s="33">
        <v>19600</v>
      </c>
      <c r="I42" s="6" t="s">
        <v>144</v>
      </c>
    </row>
    <row r="43" spans="1:9" s="3" customFormat="1" ht="43.5" customHeight="1">
      <c r="A43" s="7">
        <v>10</v>
      </c>
      <c r="B43" s="16" t="s">
        <v>248</v>
      </c>
      <c r="C43" s="7" t="s">
        <v>160</v>
      </c>
      <c r="D43" s="7" t="s">
        <v>1243</v>
      </c>
      <c r="E43" s="6" t="s">
        <v>161</v>
      </c>
      <c r="F43" s="7">
        <v>2015</v>
      </c>
      <c r="G43" s="33">
        <v>43000</v>
      </c>
      <c r="H43" s="33">
        <v>40000</v>
      </c>
      <c r="I43" s="6" t="s">
        <v>162</v>
      </c>
    </row>
    <row r="44" spans="1:9" s="3" customFormat="1" ht="43.5" customHeight="1">
      <c r="A44" s="7">
        <v>11</v>
      </c>
      <c r="B44" s="16" t="s">
        <v>163</v>
      </c>
      <c r="C44" s="7" t="s">
        <v>164</v>
      </c>
      <c r="D44" s="7" t="s">
        <v>1272</v>
      </c>
      <c r="E44" s="6" t="s">
        <v>165</v>
      </c>
      <c r="F44" s="7">
        <v>2015</v>
      </c>
      <c r="G44" s="33">
        <v>50000</v>
      </c>
      <c r="H44" s="33">
        <v>50000</v>
      </c>
      <c r="I44" s="6" t="s">
        <v>166</v>
      </c>
    </row>
    <row r="45" spans="1:9" s="3" customFormat="1" ht="33.75" customHeight="1">
      <c r="A45" s="7">
        <v>12</v>
      </c>
      <c r="B45" s="6" t="s">
        <v>167</v>
      </c>
      <c r="C45" s="7" t="s">
        <v>260</v>
      </c>
      <c r="D45" s="7" t="s">
        <v>1272</v>
      </c>
      <c r="E45" s="6" t="s">
        <v>168</v>
      </c>
      <c r="F45" s="7" t="s">
        <v>934</v>
      </c>
      <c r="G45" s="33">
        <v>100000</v>
      </c>
      <c r="H45" s="33">
        <v>20000</v>
      </c>
      <c r="I45" s="6" t="s">
        <v>169</v>
      </c>
    </row>
    <row r="46" spans="1:9" s="3" customFormat="1" ht="18.75" customHeight="1">
      <c r="A46" s="37" t="s">
        <v>1095</v>
      </c>
      <c r="B46" s="37"/>
      <c r="C46" s="37"/>
      <c r="D46" s="37"/>
      <c r="E46" s="8"/>
      <c r="F46" s="9"/>
      <c r="G46" s="32">
        <f>SUM(G47:G53)</f>
        <v>736468</v>
      </c>
      <c r="H46" s="32">
        <f>SUM(H47:H53)</f>
        <v>167500</v>
      </c>
      <c r="I46" s="8"/>
    </row>
    <row r="47" spans="1:9" s="3" customFormat="1" ht="32.25" customHeight="1">
      <c r="A47" s="7">
        <v>1</v>
      </c>
      <c r="B47" s="6" t="s">
        <v>170</v>
      </c>
      <c r="C47" s="7" t="s">
        <v>171</v>
      </c>
      <c r="D47" s="7" t="s">
        <v>1301</v>
      </c>
      <c r="E47" s="6" t="s">
        <v>172</v>
      </c>
      <c r="F47" s="7" t="s">
        <v>294</v>
      </c>
      <c r="G47" s="33">
        <v>180000</v>
      </c>
      <c r="H47" s="33">
        <v>33000</v>
      </c>
      <c r="I47" s="6" t="s">
        <v>173</v>
      </c>
    </row>
    <row r="48" spans="1:9" s="3" customFormat="1" ht="45.75" customHeight="1">
      <c r="A48" s="7">
        <v>2</v>
      </c>
      <c r="B48" s="6" t="s">
        <v>174</v>
      </c>
      <c r="C48" s="7" t="s">
        <v>175</v>
      </c>
      <c r="D48" s="7" t="s">
        <v>1301</v>
      </c>
      <c r="E48" s="6" t="s">
        <v>176</v>
      </c>
      <c r="F48" s="7" t="s">
        <v>934</v>
      </c>
      <c r="G48" s="33">
        <v>26000</v>
      </c>
      <c r="H48" s="33">
        <v>22500</v>
      </c>
      <c r="I48" s="6" t="s">
        <v>177</v>
      </c>
    </row>
    <row r="49" spans="1:9" s="3" customFormat="1" ht="42.75" customHeight="1">
      <c r="A49" s="7">
        <v>3</v>
      </c>
      <c r="B49" s="6" t="s">
        <v>178</v>
      </c>
      <c r="C49" s="7" t="s">
        <v>179</v>
      </c>
      <c r="D49" s="7" t="s">
        <v>1092</v>
      </c>
      <c r="E49" s="6" t="s">
        <v>290</v>
      </c>
      <c r="F49" s="7" t="s">
        <v>1064</v>
      </c>
      <c r="G49" s="33">
        <v>100000</v>
      </c>
      <c r="H49" s="33">
        <v>10000</v>
      </c>
      <c r="I49" s="6" t="s">
        <v>180</v>
      </c>
    </row>
    <row r="50" spans="1:9" s="3" customFormat="1" ht="54.75" customHeight="1">
      <c r="A50" s="7">
        <v>4</v>
      </c>
      <c r="B50" s="6" t="s">
        <v>1087</v>
      </c>
      <c r="C50" s="7" t="s">
        <v>1088</v>
      </c>
      <c r="D50" s="7" t="s">
        <v>1092</v>
      </c>
      <c r="E50" s="6" t="s">
        <v>1089</v>
      </c>
      <c r="F50" s="7" t="s">
        <v>1090</v>
      </c>
      <c r="G50" s="33">
        <v>120000</v>
      </c>
      <c r="H50" s="33">
        <v>24000</v>
      </c>
      <c r="I50" s="6" t="s">
        <v>1091</v>
      </c>
    </row>
    <row r="51" spans="1:9" s="3" customFormat="1" ht="39.75" customHeight="1">
      <c r="A51" s="7">
        <v>5</v>
      </c>
      <c r="B51" s="6" t="s">
        <v>181</v>
      </c>
      <c r="C51" s="7" t="s">
        <v>182</v>
      </c>
      <c r="D51" s="7" t="s">
        <v>1277</v>
      </c>
      <c r="E51" s="6" t="s">
        <v>183</v>
      </c>
      <c r="F51" s="7" t="s">
        <v>933</v>
      </c>
      <c r="G51" s="33">
        <v>96000</v>
      </c>
      <c r="H51" s="33">
        <v>60000</v>
      </c>
      <c r="I51" s="6" t="s">
        <v>173</v>
      </c>
    </row>
    <row r="52" spans="1:9" s="3" customFormat="1" ht="42" customHeight="1">
      <c r="A52" s="7">
        <v>6</v>
      </c>
      <c r="B52" s="6" t="s">
        <v>184</v>
      </c>
      <c r="C52" s="7" t="s">
        <v>185</v>
      </c>
      <c r="D52" s="7" t="s">
        <v>97</v>
      </c>
      <c r="E52" s="6" t="s">
        <v>186</v>
      </c>
      <c r="F52" s="7" t="s">
        <v>934</v>
      </c>
      <c r="G52" s="33">
        <v>14468</v>
      </c>
      <c r="H52" s="33">
        <v>8000</v>
      </c>
      <c r="I52" s="6" t="s">
        <v>187</v>
      </c>
    </row>
    <row r="53" spans="1:9" s="3" customFormat="1" ht="38.25" customHeight="1">
      <c r="A53" s="7">
        <v>7</v>
      </c>
      <c r="B53" s="6" t="s">
        <v>188</v>
      </c>
      <c r="C53" s="7" t="s">
        <v>249</v>
      </c>
      <c r="D53" s="7" t="s">
        <v>1272</v>
      </c>
      <c r="E53" s="6" t="s">
        <v>189</v>
      </c>
      <c r="F53" s="7" t="s">
        <v>935</v>
      </c>
      <c r="G53" s="33">
        <v>200000</v>
      </c>
      <c r="H53" s="33">
        <v>10000</v>
      </c>
      <c r="I53" s="6" t="s">
        <v>190</v>
      </c>
    </row>
    <row r="54" spans="1:9" s="3" customFormat="1" ht="18.75" customHeight="1">
      <c r="A54" s="37" t="s">
        <v>67</v>
      </c>
      <c r="B54" s="37"/>
      <c r="C54" s="37"/>
      <c r="D54" s="37"/>
      <c r="E54" s="8"/>
      <c r="F54" s="9"/>
      <c r="G54" s="32">
        <f>SUM(G55:G63)</f>
        <v>517932</v>
      </c>
      <c r="H54" s="32">
        <f>SUM(H55:H63)</f>
        <v>269178</v>
      </c>
      <c r="I54" s="8"/>
    </row>
    <row r="55" spans="1:9" s="3" customFormat="1" ht="36" customHeight="1">
      <c r="A55" s="7">
        <v>1</v>
      </c>
      <c r="B55" s="6" t="s">
        <v>191</v>
      </c>
      <c r="C55" s="7" t="s">
        <v>192</v>
      </c>
      <c r="D55" s="7" t="s">
        <v>1104</v>
      </c>
      <c r="E55" s="6" t="s">
        <v>193</v>
      </c>
      <c r="F55" s="7" t="s">
        <v>937</v>
      </c>
      <c r="G55" s="33">
        <v>70862</v>
      </c>
      <c r="H55" s="33">
        <v>20000</v>
      </c>
      <c r="I55" s="6" t="s">
        <v>194</v>
      </c>
    </row>
    <row r="56" spans="1:9" s="3" customFormat="1" ht="39" customHeight="1">
      <c r="A56" s="7">
        <v>2</v>
      </c>
      <c r="B56" s="6" t="s">
        <v>195</v>
      </c>
      <c r="C56" s="7" t="s">
        <v>250</v>
      </c>
      <c r="D56" s="7" t="s">
        <v>1104</v>
      </c>
      <c r="E56" s="6" t="s">
        <v>196</v>
      </c>
      <c r="F56" s="7" t="s">
        <v>934</v>
      </c>
      <c r="G56" s="33">
        <v>186500</v>
      </c>
      <c r="H56" s="33">
        <v>100000</v>
      </c>
      <c r="I56" s="6" t="s">
        <v>197</v>
      </c>
    </row>
    <row r="57" spans="1:9" s="3" customFormat="1" ht="45.75" customHeight="1">
      <c r="A57" s="7">
        <v>3</v>
      </c>
      <c r="B57" s="6" t="s">
        <v>198</v>
      </c>
      <c r="C57" s="7" t="s">
        <v>259</v>
      </c>
      <c r="D57" s="7" t="s">
        <v>1104</v>
      </c>
      <c r="E57" s="6" t="s">
        <v>199</v>
      </c>
      <c r="F57" s="7" t="s">
        <v>1022</v>
      </c>
      <c r="G57" s="33">
        <v>85670</v>
      </c>
      <c r="H57" s="33">
        <v>25000</v>
      </c>
      <c r="I57" s="6" t="s">
        <v>200</v>
      </c>
    </row>
    <row r="58" spans="1:9" s="3" customFormat="1" ht="46.5" customHeight="1">
      <c r="A58" s="7">
        <v>4</v>
      </c>
      <c r="B58" s="6" t="s">
        <v>201</v>
      </c>
      <c r="C58" s="7" t="s">
        <v>202</v>
      </c>
      <c r="D58" s="7" t="s">
        <v>97</v>
      </c>
      <c r="E58" s="6" t="s">
        <v>203</v>
      </c>
      <c r="F58" s="7" t="s">
        <v>1023</v>
      </c>
      <c r="G58" s="33">
        <v>50000</v>
      </c>
      <c r="H58" s="33">
        <v>30000</v>
      </c>
      <c r="I58" s="6" t="s">
        <v>204</v>
      </c>
    </row>
    <row r="59" spans="1:9" s="3" customFormat="1" ht="47.25" customHeight="1">
      <c r="A59" s="7">
        <v>5</v>
      </c>
      <c r="B59" s="6" t="s">
        <v>205</v>
      </c>
      <c r="C59" s="7" t="s">
        <v>206</v>
      </c>
      <c r="D59" s="7" t="s">
        <v>120</v>
      </c>
      <c r="E59" s="6" t="s">
        <v>207</v>
      </c>
      <c r="F59" s="7" t="s">
        <v>1024</v>
      </c>
      <c r="G59" s="33">
        <v>12000</v>
      </c>
      <c r="H59" s="33">
        <v>5000</v>
      </c>
      <c r="I59" s="6" t="s">
        <v>307</v>
      </c>
    </row>
    <row r="60" spans="1:9" s="3" customFormat="1" ht="44.25" customHeight="1">
      <c r="A60" s="7">
        <v>6</v>
      </c>
      <c r="B60" s="6" t="s">
        <v>308</v>
      </c>
      <c r="C60" s="7" t="s">
        <v>258</v>
      </c>
      <c r="D60" s="7" t="s">
        <v>120</v>
      </c>
      <c r="E60" s="6" t="s">
        <v>309</v>
      </c>
      <c r="F60" s="7" t="s">
        <v>1024</v>
      </c>
      <c r="G60" s="33">
        <v>14722</v>
      </c>
      <c r="H60" s="33">
        <v>7000</v>
      </c>
      <c r="I60" s="6" t="s">
        <v>194</v>
      </c>
    </row>
    <row r="61" spans="1:9" s="3" customFormat="1" ht="46.5" customHeight="1">
      <c r="A61" s="7">
        <v>7</v>
      </c>
      <c r="B61" s="6" t="s">
        <v>310</v>
      </c>
      <c r="C61" s="7" t="s">
        <v>251</v>
      </c>
      <c r="D61" s="7" t="s">
        <v>120</v>
      </c>
      <c r="E61" s="6" t="s">
        <v>311</v>
      </c>
      <c r="F61" s="7" t="s">
        <v>928</v>
      </c>
      <c r="G61" s="33">
        <v>46000</v>
      </c>
      <c r="H61" s="33">
        <v>30000</v>
      </c>
      <c r="I61" s="6" t="s">
        <v>312</v>
      </c>
    </row>
    <row r="62" spans="1:9" s="3" customFormat="1" ht="43.5" customHeight="1">
      <c r="A62" s="7">
        <v>8</v>
      </c>
      <c r="B62" s="6" t="s">
        <v>313</v>
      </c>
      <c r="C62" s="7" t="s">
        <v>314</v>
      </c>
      <c r="D62" s="7" t="s">
        <v>107</v>
      </c>
      <c r="E62" s="6" t="s">
        <v>315</v>
      </c>
      <c r="F62" s="7">
        <v>2015</v>
      </c>
      <c r="G62" s="33">
        <v>32000</v>
      </c>
      <c r="H62" s="33">
        <v>32000</v>
      </c>
      <c r="I62" s="6" t="s">
        <v>316</v>
      </c>
    </row>
    <row r="63" spans="1:9" s="3" customFormat="1" ht="41.25" customHeight="1">
      <c r="A63" s="7">
        <v>9</v>
      </c>
      <c r="B63" s="6" t="s">
        <v>317</v>
      </c>
      <c r="C63" s="7" t="s">
        <v>318</v>
      </c>
      <c r="D63" s="7" t="s">
        <v>107</v>
      </c>
      <c r="E63" s="6" t="s">
        <v>319</v>
      </c>
      <c r="F63" s="7">
        <v>2015</v>
      </c>
      <c r="G63" s="33">
        <v>20178</v>
      </c>
      <c r="H63" s="33">
        <v>20178</v>
      </c>
      <c r="I63" s="6" t="s">
        <v>166</v>
      </c>
    </row>
    <row r="64" spans="1:9" s="3" customFormat="1" ht="24" customHeight="1">
      <c r="A64" s="37" t="s">
        <v>68</v>
      </c>
      <c r="B64" s="37"/>
      <c r="C64" s="37"/>
      <c r="D64" s="37"/>
      <c r="E64" s="8"/>
      <c r="F64" s="9"/>
      <c r="G64" s="32">
        <f>SUM(G65:G71)</f>
        <v>3401800</v>
      </c>
      <c r="H64" s="32">
        <f>SUM(H65:H71)</f>
        <v>118000</v>
      </c>
      <c r="I64" s="8"/>
    </row>
    <row r="65" spans="1:9" s="3" customFormat="1" ht="52.5" customHeight="1">
      <c r="A65" s="7">
        <v>1</v>
      </c>
      <c r="B65" s="6" t="s">
        <v>320</v>
      </c>
      <c r="C65" s="7" t="s">
        <v>321</v>
      </c>
      <c r="D65" s="7" t="s">
        <v>322</v>
      </c>
      <c r="E65" s="6" t="s">
        <v>323</v>
      </c>
      <c r="F65" s="7" t="s">
        <v>997</v>
      </c>
      <c r="G65" s="33">
        <v>2000000</v>
      </c>
      <c r="H65" s="33">
        <v>20000</v>
      </c>
      <c r="I65" s="6" t="s">
        <v>324</v>
      </c>
    </row>
    <row r="66" spans="1:9" s="3" customFormat="1" ht="49.5" customHeight="1">
      <c r="A66" s="7">
        <v>2</v>
      </c>
      <c r="B66" s="6" t="s">
        <v>1113</v>
      </c>
      <c r="C66" s="7" t="s">
        <v>237</v>
      </c>
      <c r="D66" s="7" t="s">
        <v>1114</v>
      </c>
      <c r="E66" s="6" t="s">
        <v>1115</v>
      </c>
      <c r="F66" s="7" t="s">
        <v>1116</v>
      </c>
      <c r="G66" s="33">
        <v>788600</v>
      </c>
      <c r="H66" s="33">
        <v>20000</v>
      </c>
      <c r="I66" s="6" t="s">
        <v>1117</v>
      </c>
    </row>
    <row r="67" spans="1:9" s="3" customFormat="1" ht="42" customHeight="1">
      <c r="A67" s="7">
        <v>3</v>
      </c>
      <c r="B67" s="6" t="s">
        <v>325</v>
      </c>
      <c r="C67" s="7" t="s">
        <v>326</v>
      </c>
      <c r="D67" s="7" t="s">
        <v>327</v>
      </c>
      <c r="E67" s="6" t="s">
        <v>328</v>
      </c>
      <c r="F67" s="7" t="s">
        <v>933</v>
      </c>
      <c r="G67" s="33">
        <v>36000</v>
      </c>
      <c r="H67" s="33">
        <v>10000</v>
      </c>
      <c r="I67" s="6" t="s">
        <v>329</v>
      </c>
    </row>
    <row r="68" spans="1:9" s="3" customFormat="1" ht="36.75" customHeight="1">
      <c r="A68" s="7">
        <v>4</v>
      </c>
      <c r="B68" s="6" t="s">
        <v>330</v>
      </c>
      <c r="C68" s="7" t="s">
        <v>257</v>
      </c>
      <c r="D68" s="7" t="s">
        <v>322</v>
      </c>
      <c r="E68" s="6" t="s">
        <v>331</v>
      </c>
      <c r="F68" s="7" t="s">
        <v>936</v>
      </c>
      <c r="G68" s="33">
        <v>180000</v>
      </c>
      <c r="H68" s="33">
        <v>18000</v>
      </c>
      <c r="I68" s="6" t="s">
        <v>332</v>
      </c>
    </row>
    <row r="69" spans="1:9" s="3" customFormat="1" ht="39.75" customHeight="1">
      <c r="A69" s="7">
        <v>5</v>
      </c>
      <c r="B69" s="6" t="s">
        <v>333</v>
      </c>
      <c r="C69" s="7" t="s">
        <v>334</v>
      </c>
      <c r="D69" s="7" t="s">
        <v>27</v>
      </c>
      <c r="E69" s="6" t="s">
        <v>335</v>
      </c>
      <c r="F69" s="7" t="s">
        <v>1014</v>
      </c>
      <c r="G69" s="33">
        <v>300000</v>
      </c>
      <c r="H69" s="33">
        <v>20000</v>
      </c>
      <c r="I69" s="6" t="s">
        <v>336</v>
      </c>
    </row>
    <row r="70" spans="1:9" s="3" customFormat="1" ht="52.5" customHeight="1">
      <c r="A70" s="7">
        <v>6</v>
      </c>
      <c r="B70" s="6" t="s">
        <v>337</v>
      </c>
      <c r="C70" s="7" t="s">
        <v>338</v>
      </c>
      <c r="D70" s="7" t="s">
        <v>107</v>
      </c>
      <c r="E70" s="6" t="s">
        <v>339</v>
      </c>
      <c r="F70" s="7" t="s">
        <v>1015</v>
      </c>
      <c r="G70" s="33">
        <v>75800</v>
      </c>
      <c r="H70" s="33">
        <v>20000</v>
      </c>
      <c r="I70" s="6" t="s">
        <v>340</v>
      </c>
    </row>
    <row r="71" spans="1:9" s="3" customFormat="1" ht="51" customHeight="1">
      <c r="A71" s="7">
        <v>7</v>
      </c>
      <c r="B71" s="6" t="s">
        <v>341</v>
      </c>
      <c r="C71" s="7" t="s">
        <v>342</v>
      </c>
      <c r="D71" s="7" t="s">
        <v>27</v>
      </c>
      <c r="E71" s="6" t="s">
        <v>343</v>
      </c>
      <c r="F71" s="7" t="s">
        <v>1055</v>
      </c>
      <c r="G71" s="33">
        <v>21400</v>
      </c>
      <c r="H71" s="33">
        <v>10000</v>
      </c>
      <c r="I71" s="6" t="s">
        <v>344</v>
      </c>
    </row>
    <row r="72" spans="1:9" s="3" customFormat="1" ht="21" customHeight="1">
      <c r="A72" s="37" t="s">
        <v>345</v>
      </c>
      <c r="B72" s="37"/>
      <c r="C72" s="37"/>
      <c r="D72" s="37"/>
      <c r="E72" s="8"/>
      <c r="F72" s="9"/>
      <c r="G72" s="32">
        <f>SUM(G73:G80)</f>
        <v>5888700</v>
      </c>
      <c r="H72" s="32">
        <f>SUM(H73:H80)</f>
        <v>1220200</v>
      </c>
      <c r="I72" s="8"/>
    </row>
    <row r="73" spans="1:9" s="3" customFormat="1" ht="90" customHeight="1">
      <c r="A73" s="7">
        <v>1</v>
      </c>
      <c r="B73" s="6" t="s">
        <v>346</v>
      </c>
      <c r="C73" s="7" t="s">
        <v>347</v>
      </c>
      <c r="D73" s="7" t="s">
        <v>348</v>
      </c>
      <c r="E73" s="6" t="s">
        <v>252</v>
      </c>
      <c r="F73" s="7" t="s">
        <v>937</v>
      </c>
      <c r="G73" s="33">
        <v>2978000</v>
      </c>
      <c r="H73" s="33">
        <v>810000</v>
      </c>
      <c r="I73" s="6" t="s">
        <v>349</v>
      </c>
    </row>
    <row r="74" spans="1:9" s="3" customFormat="1" ht="38.25" customHeight="1">
      <c r="A74" s="7">
        <v>2</v>
      </c>
      <c r="B74" s="6" t="s">
        <v>350</v>
      </c>
      <c r="C74" s="7" t="s">
        <v>253</v>
      </c>
      <c r="D74" s="7" t="s">
        <v>348</v>
      </c>
      <c r="E74" s="6" t="s">
        <v>351</v>
      </c>
      <c r="F74" s="7" t="s">
        <v>923</v>
      </c>
      <c r="G74" s="33">
        <v>2370000</v>
      </c>
      <c r="H74" s="33">
        <v>300000</v>
      </c>
      <c r="I74" s="6" t="s">
        <v>352</v>
      </c>
    </row>
    <row r="75" spans="1:9" s="3" customFormat="1" ht="30.75" customHeight="1">
      <c r="A75" s="7">
        <v>3</v>
      </c>
      <c r="B75" s="6" t="s">
        <v>353</v>
      </c>
      <c r="C75" s="7" t="s">
        <v>354</v>
      </c>
      <c r="D75" s="7" t="s">
        <v>348</v>
      </c>
      <c r="E75" s="6" t="s">
        <v>355</v>
      </c>
      <c r="F75" s="7" t="s">
        <v>934</v>
      </c>
      <c r="G75" s="33">
        <v>200000</v>
      </c>
      <c r="H75" s="33">
        <v>65000</v>
      </c>
      <c r="I75" s="6" t="s">
        <v>352</v>
      </c>
    </row>
    <row r="76" spans="1:9" s="3" customFormat="1" ht="36" customHeight="1">
      <c r="A76" s="7">
        <v>4</v>
      </c>
      <c r="B76" s="6" t="s">
        <v>356</v>
      </c>
      <c r="C76" s="7" t="s">
        <v>357</v>
      </c>
      <c r="D76" s="7" t="s">
        <v>1301</v>
      </c>
      <c r="E76" s="6" t="s">
        <v>291</v>
      </c>
      <c r="F76" s="7" t="s">
        <v>936</v>
      </c>
      <c r="G76" s="33">
        <v>131900</v>
      </c>
      <c r="H76" s="33">
        <v>5000</v>
      </c>
      <c r="I76" s="6" t="s">
        <v>358</v>
      </c>
    </row>
    <row r="77" spans="1:9" s="3" customFormat="1" ht="39.75" customHeight="1">
      <c r="A77" s="7">
        <v>5</v>
      </c>
      <c r="B77" s="6" t="s">
        <v>359</v>
      </c>
      <c r="C77" s="7" t="s">
        <v>360</v>
      </c>
      <c r="D77" s="7" t="s">
        <v>361</v>
      </c>
      <c r="E77" s="6" t="s">
        <v>362</v>
      </c>
      <c r="F77" s="7" t="s">
        <v>951</v>
      </c>
      <c r="G77" s="33">
        <v>60000</v>
      </c>
      <c r="H77" s="33">
        <v>11000</v>
      </c>
      <c r="I77" s="6" t="s">
        <v>363</v>
      </c>
    </row>
    <row r="78" spans="1:9" s="3" customFormat="1" ht="39.75" customHeight="1">
      <c r="A78" s="7">
        <v>6</v>
      </c>
      <c r="B78" s="6" t="s">
        <v>364</v>
      </c>
      <c r="C78" s="7" t="s">
        <v>365</v>
      </c>
      <c r="D78" s="7" t="s">
        <v>1301</v>
      </c>
      <c r="E78" s="6" t="s">
        <v>366</v>
      </c>
      <c r="F78" s="7" t="s">
        <v>949</v>
      </c>
      <c r="G78" s="33">
        <v>12800</v>
      </c>
      <c r="H78" s="33">
        <v>3000</v>
      </c>
      <c r="I78" s="6" t="s">
        <v>367</v>
      </c>
    </row>
    <row r="79" spans="1:9" s="3" customFormat="1" ht="41.25" customHeight="1">
      <c r="A79" s="7">
        <v>7</v>
      </c>
      <c r="B79" s="6" t="s">
        <v>368</v>
      </c>
      <c r="C79" s="7" t="s">
        <v>254</v>
      </c>
      <c r="D79" s="7" t="s">
        <v>1092</v>
      </c>
      <c r="E79" s="6" t="s">
        <v>369</v>
      </c>
      <c r="F79" s="7" t="s">
        <v>927</v>
      </c>
      <c r="G79" s="33">
        <v>100000</v>
      </c>
      <c r="H79" s="33">
        <v>20000</v>
      </c>
      <c r="I79" s="6" t="s">
        <v>370</v>
      </c>
    </row>
    <row r="80" spans="1:9" s="3" customFormat="1" ht="34.5" customHeight="1">
      <c r="A80" s="7">
        <v>8</v>
      </c>
      <c r="B80" s="6" t="s">
        <v>371</v>
      </c>
      <c r="C80" s="7" t="s">
        <v>256</v>
      </c>
      <c r="D80" s="7" t="s">
        <v>1301</v>
      </c>
      <c r="E80" s="6" t="s">
        <v>372</v>
      </c>
      <c r="F80" s="7" t="s">
        <v>923</v>
      </c>
      <c r="G80" s="33">
        <v>36000</v>
      </c>
      <c r="H80" s="33">
        <v>6200</v>
      </c>
      <c r="I80" s="6" t="s">
        <v>194</v>
      </c>
    </row>
    <row r="81" spans="1:9" s="3" customFormat="1" ht="21" customHeight="1">
      <c r="A81" s="37" t="s">
        <v>373</v>
      </c>
      <c r="B81" s="37"/>
      <c r="C81" s="37"/>
      <c r="D81" s="37"/>
      <c r="E81" s="8"/>
      <c r="F81" s="9"/>
      <c r="G81" s="32">
        <f>SUM(G82:G84)</f>
        <v>592100</v>
      </c>
      <c r="H81" s="32">
        <f>SUM(H82:H84)</f>
        <v>85550</v>
      </c>
      <c r="I81" s="8"/>
    </row>
    <row r="82" spans="1:9" s="3" customFormat="1" ht="39" customHeight="1">
      <c r="A82" s="7">
        <v>1</v>
      </c>
      <c r="B82" s="6" t="s">
        <v>374</v>
      </c>
      <c r="C82" s="7" t="s">
        <v>375</v>
      </c>
      <c r="D82" s="7" t="s">
        <v>361</v>
      </c>
      <c r="E82" s="6" t="s">
        <v>376</v>
      </c>
      <c r="F82" s="7" t="s">
        <v>937</v>
      </c>
      <c r="G82" s="33">
        <v>374100</v>
      </c>
      <c r="H82" s="33">
        <v>40550</v>
      </c>
      <c r="I82" s="6" t="s">
        <v>377</v>
      </c>
    </row>
    <row r="83" spans="1:9" s="3" customFormat="1" ht="45" customHeight="1">
      <c r="A83" s="7">
        <v>2</v>
      </c>
      <c r="B83" s="6" t="s">
        <v>378</v>
      </c>
      <c r="C83" s="7" t="s">
        <v>255</v>
      </c>
      <c r="D83" s="7" t="s">
        <v>361</v>
      </c>
      <c r="E83" s="6" t="s">
        <v>379</v>
      </c>
      <c r="F83" s="7" t="s">
        <v>1032</v>
      </c>
      <c r="G83" s="33">
        <v>150000</v>
      </c>
      <c r="H83" s="33">
        <v>25000</v>
      </c>
      <c r="I83" s="6" t="s">
        <v>380</v>
      </c>
    </row>
    <row r="84" spans="1:9" s="3" customFormat="1" ht="49.5" customHeight="1">
      <c r="A84" s="7">
        <v>3</v>
      </c>
      <c r="B84" s="6" t="s">
        <v>381</v>
      </c>
      <c r="C84" s="7" t="s">
        <v>382</v>
      </c>
      <c r="D84" s="7" t="s">
        <v>155</v>
      </c>
      <c r="E84" s="6" t="s">
        <v>383</v>
      </c>
      <c r="F84" s="7" t="s">
        <v>951</v>
      </c>
      <c r="G84" s="33">
        <v>68000</v>
      </c>
      <c r="H84" s="33">
        <v>20000</v>
      </c>
      <c r="I84" s="6" t="s">
        <v>384</v>
      </c>
    </row>
    <row r="85" spans="1:9" s="3" customFormat="1" ht="19.5" customHeight="1">
      <c r="A85" s="37" t="s">
        <v>385</v>
      </c>
      <c r="B85" s="37"/>
      <c r="C85" s="37"/>
      <c r="D85" s="37"/>
      <c r="E85" s="8"/>
      <c r="F85" s="9"/>
      <c r="G85" s="32">
        <f>SUM(G86:G86)</f>
        <v>18990</v>
      </c>
      <c r="H85" s="32">
        <f>SUM(H86:H86)</f>
        <v>8500</v>
      </c>
      <c r="I85" s="8"/>
    </row>
    <row r="86" spans="1:9" s="3" customFormat="1" ht="54" customHeight="1">
      <c r="A86" s="7">
        <v>1</v>
      </c>
      <c r="B86" s="6" t="s">
        <v>386</v>
      </c>
      <c r="C86" s="7" t="s">
        <v>387</v>
      </c>
      <c r="D86" s="7" t="s">
        <v>1092</v>
      </c>
      <c r="E86" s="6" t="s">
        <v>388</v>
      </c>
      <c r="F86" s="7">
        <v>2015</v>
      </c>
      <c r="G86" s="33">
        <v>18990</v>
      </c>
      <c r="H86" s="33">
        <v>8500</v>
      </c>
      <c r="I86" s="6" t="s">
        <v>389</v>
      </c>
    </row>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9" ht="12.75"/>
  </sheetData>
  <sheetProtection/>
  <mergeCells count="21">
    <mergeCell ref="A54:D54"/>
    <mergeCell ref="B3:B4"/>
    <mergeCell ref="A72:D72"/>
    <mergeCell ref="C3:C4"/>
    <mergeCell ref="A81:D81"/>
    <mergeCell ref="A85:D85"/>
    <mergeCell ref="A5:D5"/>
    <mergeCell ref="A46:D46"/>
    <mergeCell ref="A6:D6"/>
    <mergeCell ref="A33:D33"/>
    <mergeCell ref="A18:D18"/>
    <mergeCell ref="A25:D25"/>
    <mergeCell ref="D3:D4"/>
    <mergeCell ref="A64:D64"/>
    <mergeCell ref="A1:I1"/>
    <mergeCell ref="E3:E4"/>
    <mergeCell ref="F3:F4"/>
    <mergeCell ref="G3:G4"/>
    <mergeCell ref="H3:I3"/>
    <mergeCell ref="H2:I2"/>
    <mergeCell ref="A3:A4"/>
  </mergeCells>
  <printOptions horizontalCentered="1"/>
  <pageMargins left="0.7086614173228347" right="0.7086614173228347" top="0.984251968503937" bottom="0.984251968503937" header="0.5118110236220472" footer="0.7874015748031497"/>
  <pageSetup horizontalDpi="600" verticalDpi="600" orientation="landscape" paperSize="9" scale="85" r:id="rId2"/>
  <headerFooter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H152"/>
  <sheetViews>
    <sheetView tabSelected="1" view="pageBreakPreview" zoomScaleNormal="85" zoomScaleSheetLayoutView="100" zoomScalePageLayoutView="0" workbookViewId="0" topLeftCell="A64">
      <selection activeCell="D3" sqref="D3:D5"/>
    </sheetView>
  </sheetViews>
  <sheetFormatPr defaultColWidth="9.00390625" defaultRowHeight="14.25"/>
  <cols>
    <col min="1" max="1" width="3.875" style="1" customWidth="1"/>
    <col min="2" max="2" width="21.875" style="2" customWidth="1"/>
    <col min="3" max="3" width="5.875" style="1" customWidth="1"/>
    <col min="4" max="4" width="38.50390625" style="2" customWidth="1"/>
    <col min="5" max="5" width="10.125" style="30" customWidth="1"/>
    <col min="6" max="6" width="18.00390625" style="2" customWidth="1"/>
    <col min="7" max="7" width="17.875" style="2" customWidth="1"/>
    <col min="8" max="8" width="18.25390625" style="2" customWidth="1"/>
    <col min="9" max="16384" width="9.00390625" style="1" customWidth="1"/>
  </cols>
  <sheetData>
    <row r="1" spans="1:8" ht="34.5" customHeight="1">
      <c r="A1" s="39" t="s">
        <v>397</v>
      </c>
      <c r="B1" s="39"/>
      <c r="C1" s="39"/>
      <c r="D1" s="39"/>
      <c r="E1" s="39"/>
      <c r="F1" s="39"/>
      <c r="G1" s="39"/>
      <c r="H1" s="39"/>
    </row>
    <row r="2" ht="23.25" customHeight="1">
      <c r="H2" s="2" t="s">
        <v>985</v>
      </c>
    </row>
    <row r="3" spans="1:8" s="5" customFormat="1" ht="31.5" customHeight="1">
      <c r="A3" s="4" t="s">
        <v>398</v>
      </c>
      <c r="B3" s="4" t="s">
        <v>399</v>
      </c>
      <c r="C3" s="4" t="s">
        <v>400</v>
      </c>
      <c r="D3" s="4" t="s">
        <v>401</v>
      </c>
      <c r="E3" s="4" t="s">
        <v>402</v>
      </c>
      <c r="F3" s="4" t="s">
        <v>403</v>
      </c>
      <c r="G3" s="4" t="s">
        <v>404</v>
      </c>
      <c r="H3" s="4" t="s">
        <v>405</v>
      </c>
    </row>
    <row r="4" spans="1:8" s="3" customFormat="1" ht="21.75" customHeight="1">
      <c r="A4" s="49" t="str">
        <f>"合计 "&amp;LOOKUP(9E+307,A:A,ROW(A:A))-14&amp;" 个项目"</f>
        <v>合计 138 个项目</v>
      </c>
      <c r="B4" s="49"/>
      <c r="C4" s="49"/>
      <c r="D4" s="6"/>
      <c r="E4" s="35">
        <f>SUM(E5+E26+E45+E55+E88+E107+E125+E132+E142+E150)</f>
        <v>80626917</v>
      </c>
      <c r="F4" s="6"/>
      <c r="G4" s="6"/>
      <c r="H4" s="6"/>
    </row>
    <row r="5" spans="1:8" s="3" customFormat="1" ht="21.75" customHeight="1">
      <c r="A5" s="37" t="s">
        <v>406</v>
      </c>
      <c r="B5" s="37"/>
      <c r="C5" s="37"/>
      <c r="D5" s="8"/>
      <c r="E5" s="32">
        <f>SUM(E6:E25)</f>
        <v>21105000</v>
      </c>
      <c r="F5" s="8"/>
      <c r="G5" s="8"/>
      <c r="H5" s="8"/>
    </row>
    <row r="6" spans="1:8" s="3" customFormat="1" ht="24.75" customHeight="1">
      <c r="A6" s="7">
        <v>1</v>
      </c>
      <c r="B6" s="6" t="s">
        <v>407</v>
      </c>
      <c r="C6" s="7" t="s">
        <v>408</v>
      </c>
      <c r="D6" s="6" t="s">
        <v>409</v>
      </c>
      <c r="E6" s="33">
        <v>5700000</v>
      </c>
      <c r="F6" s="6" t="s">
        <v>410</v>
      </c>
      <c r="G6" s="6" t="s">
        <v>411</v>
      </c>
      <c r="H6" s="6" t="s">
        <v>412</v>
      </c>
    </row>
    <row r="7" spans="1:8" s="3" customFormat="1" ht="24.75" customHeight="1">
      <c r="A7" s="7">
        <v>2</v>
      </c>
      <c r="B7" s="6" t="s">
        <v>413</v>
      </c>
      <c r="C7" s="7" t="s">
        <v>408</v>
      </c>
      <c r="D7" s="6" t="s">
        <v>414</v>
      </c>
      <c r="E7" s="33">
        <v>2800000</v>
      </c>
      <c r="F7" s="6" t="s">
        <v>410</v>
      </c>
      <c r="G7" s="6" t="s">
        <v>411</v>
      </c>
      <c r="H7" s="6" t="s">
        <v>412</v>
      </c>
    </row>
    <row r="8" spans="1:8" s="3" customFormat="1" ht="24.75" customHeight="1">
      <c r="A8" s="7">
        <v>3</v>
      </c>
      <c r="B8" s="6" t="s">
        <v>415</v>
      </c>
      <c r="C8" s="7" t="s">
        <v>408</v>
      </c>
      <c r="D8" s="6" t="s">
        <v>416</v>
      </c>
      <c r="E8" s="33">
        <v>2850000</v>
      </c>
      <c r="F8" s="6" t="s">
        <v>410</v>
      </c>
      <c r="G8" s="6" t="s">
        <v>411</v>
      </c>
      <c r="H8" s="6" t="s">
        <v>412</v>
      </c>
    </row>
    <row r="9" spans="1:8" s="3" customFormat="1" ht="24.75" customHeight="1">
      <c r="A9" s="7">
        <v>4</v>
      </c>
      <c r="B9" s="6" t="s">
        <v>417</v>
      </c>
      <c r="C9" s="7" t="s">
        <v>408</v>
      </c>
      <c r="D9" s="6" t="s">
        <v>418</v>
      </c>
      <c r="E9" s="33">
        <v>450000</v>
      </c>
      <c r="F9" s="6" t="s">
        <v>410</v>
      </c>
      <c r="G9" s="6" t="s">
        <v>411</v>
      </c>
      <c r="H9" s="6" t="s">
        <v>412</v>
      </c>
    </row>
    <row r="10" spans="1:8" s="3" customFormat="1" ht="24.75" customHeight="1">
      <c r="A10" s="7">
        <v>5</v>
      </c>
      <c r="B10" s="6" t="s">
        <v>419</v>
      </c>
      <c r="C10" s="7" t="s">
        <v>408</v>
      </c>
      <c r="D10" s="6" t="s">
        <v>420</v>
      </c>
      <c r="E10" s="33">
        <v>600000</v>
      </c>
      <c r="F10" s="6" t="s">
        <v>421</v>
      </c>
      <c r="G10" s="6" t="s">
        <v>422</v>
      </c>
      <c r="H10" s="6" t="s">
        <v>423</v>
      </c>
    </row>
    <row r="11" spans="1:8" s="3" customFormat="1" ht="24.75" customHeight="1">
      <c r="A11" s="7">
        <v>6</v>
      </c>
      <c r="B11" s="6" t="s">
        <v>424</v>
      </c>
      <c r="C11" s="7" t="s">
        <v>425</v>
      </c>
      <c r="D11" s="6" t="s">
        <v>426</v>
      </c>
      <c r="E11" s="33">
        <v>350000</v>
      </c>
      <c r="F11" s="6" t="s">
        <v>421</v>
      </c>
      <c r="G11" s="6" t="s">
        <v>422</v>
      </c>
      <c r="H11" s="6" t="s">
        <v>423</v>
      </c>
    </row>
    <row r="12" spans="1:8" s="3" customFormat="1" ht="24.75" customHeight="1">
      <c r="A12" s="7">
        <v>7</v>
      </c>
      <c r="B12" s="6" t="s">
        <v>427</v>
      </c>
      <c r="C12" s="7" t="s">
        <v>425</v>
      </c>
      <c r="D12" s="6" t="s">
        <v>428</v>
      </c>
      <c r="E12" s="33">
        <v>500000</v>
      </c>
      <c r="F12" s="6" t="s">
        <v>429</v>
      </c>
      <c r="G12" s="6" t="s">
        <v>430</v>
      </c>
      <c r="H12" s="6" t="s">
        <v>431</v>
      </c>
    </row>
    <row r="13" spans="1:8" s="3" customFormat="1" ht="24.75" customHeight="1">
      <c r="A13" s="7">
        <v>8</v>
      </c>
      <c r="B13" s="6" t="s">
        <v>432</v>
      </c>
      <c r="C13" s="7" t="s">
        <v>425</v>
      </c>
      <c r="D13" s="6" t="s">
        <v>433</v>
      </c>
      <c r="E13" s="33">
        <v>830000</v>
      </c>
      <c r="F13" s="6" t="s">
        <v>434</v>
      </c>
      <c r="G13" s="6" t="s">
        <v>435</v>
      </c>
      <c r="H13" s="6" t="s">
        <v>436</v>
      </c>
    </row>
    <row r="14" spans="1:8" s="3" customFormat="1" ht="24.75" customHeight="1">
      <c r="A14" s="7">
        <v>9</v>
      </c>
      <c r="B14" s="6" t="s">
        <v>437</v>
      </c>
      <c r="C14" s="7" t="s">
        <v>425</v>
      </c>
      <c r="D14" s="6" t="s">
        <v>438</v>
      </c>
      <c r="E14" s="33">
        <v>1040000</v>
      </c>
      <c r="F14" s="6" t="s">
        <v>434</v>
      </c>
      <c r="G14" s="6" t="s">
        <v>435</v>
      </c>
      <c r="H14" s="6" t="s">
        <v>436</v>
      </c>
    </row>
    <row r="15" spans="1:8" s="3" customFormat="1" ht="30.75" customHeight="1">
      <c r="A15" s="7">
        <v>10</v>
      </c>
      <c r="B15" s="6" t="s">
        <v>439</v>
      </c>
      <c r="C15" s="7" t="s">
        <v>425</v>
      </c>
      <c r="D15" s="6" t="s">
        <v>440</v>
      </c>
      <c r="E15" s="33">
        <v>1000000</v>
      </c>
      <c r="F15" s="6" t="s">
        <v>441</v>
      </c>
      <c r="G15" s="6" t="s">
        <v>442</v>
      </c>
      <c r="H15" s="6" t="s">
        <v>436</v>
      </c>
    </row>
    <row r="16" spans="1:8" s="3" customFormat="1" ht="30.75" customHeight="1">
      <c r="A16" s="7">
        <v>11</v>
      </c>
      <c r="B16" s="6" t="s">
        <v>443</v>
      </c>
      <c r="C16" s="7" t="s">
        <v>425</v>
      </c>
      <c r="D16" s="6" t="s">
        <v>444</v>
      </c>
      <c r="E16" s="33">
        <v>910000</v>
      </c>
      <c r="F16" s="6" t="s">
        <v>434</v>
      </c>
      <c r="G16" s="6" t="s">
        <v>445</v>
      </c>
      <c r="H16" s="6" t="s">
        <v>263</v>
      </c>
    </row>
    <row r="17" spans="1:8" s="3" customFormat="1" ht="30.75" customHeight="1">
      <c r="A17" s="7">
        <v>12</v>
      </c>
      <c r="B17" s="6" t="s">
        <v>446</v>
      </c>
      <c r="C17" s="7" t="s">
        <v>425</v>
      </c>
      <c r="D17" s="6" t="s">
        <v>447</v>
      </c>
      <c r="E17" s="33">
        <v>250000</v>
      </c>
      <c r="F17" s="6" t="s">
        <v>441</v>
      </c>
      <c r="G17" s="6" t="s">
        <v>442</v>
      </c>
      <c r="H17" s="6" t="s">
        <v>436</v>
      </c>
    </row>
    <row r="18" spans="1:8" s="3" customFormat="1" ht="30.75" customHeight="1">
      <c r="A18" s="7">
        <v>13</v>
      </c>
      <c r="B18" s="6" t="s">
        <v>448</v>
      </c>
      <c r="C18" s="7" t="s">
        <v>425</v>
      </c>
      <c r="D18" s="6" t="s">
        <v>449</v>
      </c>
      <c r="E18" s="33">
        <v>700000</v>
      </c>
      <c r="F18" s="6" t="s">
        <v>450</v>
      </c>
      <c r="G18" s="6" t="s">
        <v>451</v>
      </c>
      <c r="H18" s="6" t="s">
        <v>436</v>
      </c>
    </row>
    <row r="19" spans="1:8" s="3" customFormat="1" ht="25.5" customHeight="1">
      <c r="A19" s="7">
        <v>14</v>
      </c>
      <c r="B19" s="6" t="s">
        <v>452</v>
      </c>
      <c r="C19" s="7" t="s">
        <v>425</v>
      </c>
      <c r="D19" s="6" t="s">
        <v>453</v>
      </c>
      <c r="E19" s="33">
        <v>490000</v>
      </c>
      <c r="F19" s="6" t="s">
        <v>454</v>
      </c>
      <c r="G19" s="6" t="s">
        <v>455</v>
      </c>
      <c r="H19" s="6" t="s">
        <v>436</v>
      </c>
    </row>
    <row r="20" spans="1:8" s="3" customFormat="1" ht="25.5" customHeight="1">
      <c r="A20" s="7">
        <v>15</v>
      </c>
      <c r="B20" s="6" t="s">
        <v>1110</v>
      </c>
      <c r="C20" s="7" t="s">
        <v>425</v>
      </c>
      <c r="D20" s="6" t="s">
        <v>456</v>
      </c>
      <c r="E20" s="33">
        <v>1570000</v>
      </c>
      <c r="F20" s="6" t="s">
        <v>454</v>
      </c>
      <c r="G20" s="6" t="s">
        <v>455</v>
      </c>
      <c r="H20" s="6" t="s">
        <v>436</v>
      </c>
    </row>
    <row r="21" spans="1:8" s="12" customFormat="1" ht="28.5" customHeight="1">
      <c r="A21" s="11">
        <v>16</v>
      </c>
      <c r="B21" s="10" t="s">
        <v>1111</v>
      </c>
      <c r="C21" s="11" t="s">
        <v>1077</v>
      </c>
      <c r="D21" s="10" t="s">
        <v>457</v>
      </c>
      <c r="E21" s="34">
        <v>620000</v>
      </c>
      <c r="F21" s="10" t="s">
        <v>1075</v>
      </c>
      <c r="G21" s="10" t="s">
        <v>264</v>
      </c>
      <c r="H21" s="10" t="s">
        <v>1076</v>
      </c>
    </row>
    <row r="22" spans="1:8" s="3" customFormat="1" ht="34.5" customHeight="1">
      <c r="A22" s="7">
        <v>17</v>
      </c>
      <c r="B22" s="6" t="s">
        <v>458</v>
      </c>
      <c r="C22" s="7" t="s">
        <v>459</v>
      </c>
      <c r="D22" s="6" t="s">
        <v>460</v>
      </c>
      <c r="E22" s="33">
        <v>65000</v>
      </c>
      <c r="F22" s="6" t="s">
        <v>454</v>
      </c>
      <c r="G22" s="6" t="s">
        <v>435</v>
      </c>
      <c r="H22" s="6" t="s">
        <v>461</v>
      </c>
    </row>
    <row r="23" spans="1:8" s="3" customFormat="1" ht="25.5" customHeight="1">
      <c r="A23" s="7">
        <v>18</v>
      </c>
      <c r="B23" s="6" t="s">
        <v>462</v>
      </c>
      <c r="C23" s="7" t="s">
        <v>425</v>
      </c>
      <c r="D23" s="6" t="s">
        <v>463</v>
      </c>
      <c r="E23" s="33">
        <v>90000</v>
      </c>
      <c r="F23" s="6" t="s">
        <v>434</v>
      </c>
      <c r="G23" s="6" t="s">
        <v>435</v>
      </c>
      <c r="H23" s="6" t="s">
        <v>464</v>
      </c>
    </row>
    <row r="24" spans="1:8" s="3" customFormat="1" ht="25.5" customHeight="1">
      <c r="A24" s="7">
        <v>19</v>
      </c>
      <c r="B24" s="6" t="s">
        <v>465</v>
      </c>
      <c r="C24" s="7" t="s">
        <v>425</v>
      </c>
      <c r="D24" s="6" t="s">
        <v>463</v>
      </c>
      <c r="E24" s="33">
        <v>80000</v>
      </c>
      <c r="F24" s="6" t="s">
        <v>454</v>
      </c>
      <c r="G24" s="6" t="s">
        <v>455</v>
      </c>
      <c r="H24" s="6" t="s">
        <v>464</v>
      </c>
    </row>
    <row r="25" spans="1:8" s="3" customFormat="1" ht="25.5" customHeight="1">
      <c r="A25" s="7">
        <v>20</v>
      </c>
      <c r="B25" s="6" t="s">
        <v>466</v>
      </c>
      <c r="C25" s="7" t="s">
        <v>459</v>
      </c>
      <c r="D25" s="6" t="s">
        <v>467</v>
      </c>
      <c r="E25" s="33">
        <v>210000</v>
      </c>
      <c r="F25" s="6" t="s">
        <v>454</v>
      </c>
      <c r="G25" s="6" t="s">
        <v>455</v>
      </c>
      <c r="H25" s="6" t="s">
        <v>464</v>
      </c>
    </row>
    <row r="26" spans="1:8" s="3" customFormat="1" ht="21" customHeight="1">
      <c r="A26" s="37" t="s">
        <v>468</v>
      </c>
      <c r="B26" s="37"/>
      <c r="C26" s="37"/>
      <c r="D26" s="8"/>
      <c r="E26" s="32">
        <f>SUM(E27:E44)</f>
        <v>14209106</v>
      </c>
      <c r="F26" s="8"/>
      <c r="G26" s="8"/>
      <c r="H26" s="8"/>
    </row>
    <row r="27" spans="1:8" s="3" customFormat="1" ht="45" customHeight="1">
      <c r="A27" s="7">
        <v>1</v>
      </c>
      <c r="B27" s="6" t="s">
        <v>469</v>
      </c>
      <c r="C27" s="7" t="s">
        <v>1056</v>
      </c>
      <c r="D27" s="6" t="s">
        <v>470</v>
      </c>
      <c r="E27" s="33">
        <v>1190000</v>
      </c>
      <c r="F27" s="6" t="s">
        <v>471</v>
      </c>
      <c r="G27" s="6" t="s">
        <v>472</v>
      </c>
      <c r="H27" s="6" t="s">
        <v>473</v>
      </c>
    </row>
    <row r="28" spans="1:8" s="3" customFormat="1" ht="39.75" customHeight="1">
      <c r="A28" s="7">
        <v>2</v>
      </c>
      <c r="B28" s="6" t="s">
        <v>474</v>
      </c>
      <c r="C28" s="7" t="s">
        <v>1056</v>
      </c>
      <c r="D28" s="6" t="s">
        <v>475</v>
      </c>
      <c r="E28" s="33">
        <v>700000</v>
      </c>
      <c r="F28" s="6" t="s">
        <v>476</v>
      </c>
      <c r="G28" s="6" t="s">
        <v>477</v>
      </c>
      <c r="H28" s="6" t="s">
        <v>478</v>
      </c>
    </row>
    <row r="29" spans="1:8" s="3" customFormat="1" ht="36.75" customHeight="1">
      <c r="A29" s="7">
        <v>3</v>
      </c>
      <c r="B29" s="6" t="s">
        <v>479</v>
      </c>
      <c r="C29" s="7" t="s">
        <v>1056</v>
      </c>
      <c r="D29" s="6" t="s">
        <v>480</v>
      </c>
      <c r="E29" s="33">
        <v>706600</v>
      </c>
      <c r="F29" s="6" t="s">
        <v>481</v>
      </c>
      <c r="G29" s="6" t="s">
        <v>1026</v>
      </c>
      <c r="H29" s="6" t="s">
        <v>482</v>
      </c>
    </row>
    <row r="30" spans="1:8" s="3" customFormat="1" ht="38.25" customHeight="1">
      <c r="A30" s="7">
        <v>4</v>
      </c>
      <c r="B30" s="6" t="s">
        <v>483</v>
      </c>
      <c r="C30" s="7" t="s">
        <v>1056</v>
      </c>
      <c r="D30" s="6" t="s">
        <v>484</v>
      </c>
      <c r="E30" s="33">
        <v>783747</v>
      </c>
      <c r="F30" s="6" t="s">
        <v>485</v>
      </c>
      <c r="G30" s="6" t="s">
        <v>486</v>
      </c>
      <c r="H30" s="6" t="s">
        <v>487</v>
      </c>
    </row>
    <row r="31" spans="1:8" s="3" customFormat="1" ht="35.25" customHeight="1">
      <c r="A31" s="7">
        <v>5</v>
      </c>
      <c r="B31" s="6" t="s">
        <v>488</v>
      </c>
      <c r="C31" s="7" t="s">
        <v>1056</v>
      </c>
      <c r="D31" s="6" t="s">
        <v>489</v>
      </c>
      <c r="E31" s="33">
        <v>476896</v>
      </c>
      <c r="F31" s="6" t="s">
        <v>490</v>
      </c>
      <c r="G31" s="6" t="s">
        <v>491</v>
      </c>
      <c r="H31" s="6" t="s">
        <v>492</v>
      </c>
    </row>
    <row r="32" spans="1:8" s="3" customFormat="1" ht="33" customHeight="1">
      <c r="A32" s="7">
        <v>6</v>
      </c>
      <c r="B32" s="6" t="s">
        <v>493</v>
      </c>
      <c r="C32" s="7" t="s">
        <v>1056</v>
      </c>
      <c r="D32" s="6" t="s">
        <v>494</v>
      </c>
      <c r="E32" s="33">
        <v>650000</v>
      </c>
      <c r="F32" s="6" t="s">
        <v>1046</v>
      </c>
      <c r="G32" s="17" t="s">
        <v>495</v>
      </c>
      <c r="H32" s="6" t="s">
        <v>496</v>
      </c>
    </row>
    <row r="33" spans="1:8" s="3" customFormat="1" ht="42.75" customHeight="1">
      <c r="A33" s="7">
        <v>7</v>
      </c>
      <c r="B33" s="6" t="s">
        <v>497</v>
      </c>
      <c r="C33" s="7" t="s">
        <v>1056</v>
      </c>
      <c r="D33" s="6" t="s">
        <v>498</v>
      </c>
      <c r="E33" s="33">
        <v>731776</v>
      </c>
      <c r="F33" s="6" t="s">
        <v>1046</v>
      </c>
      <c r="G33" s="6" t="s">
        <v>499</v>
      </c>
      <c r="H33" s="6" t="s">
        <v>295</v>
      </c>
    </row>
    <row r="34" spans="1:8" s="3" customFormat="1" ht="33" customHeight="1">
      <c r="A34" s="7">
        <v>8</v>
      </c>
      <c r="B34" s="6" t="s">
        <v>500</v>
      </c>
      <c r="C34" s="7" t="s">
        <v>1056</v>
      </c>
      <c r="D34" s="6" t="s">
        <v>501</v>
      </c>
      <c r="E34" s="33">
        <v>307927</v>
      </c>
      <c r="F34" s="6" t="s">
        <v>1046</v>
      </c>
      <c r="G34" s="6" t="s">
        <v>499</v>
      </c>
      <c r="H34" s="6" t="s">
        <v>502</v>
      </c>
    </row>
    <row r="35" spans="1:8" s="3" customFormat="1" ht="31.5" customHeight="1">
      <c r="A35" s="7">
        <v>9</v>
      </c>
      <c r="B35" s="6" t="s">
        <v>503</v>
      </c>
      <c r="C35" s="7" t="s">
        <v>1056</v>
      </c>
      <c r="D35" s="6" t="s">
        <v>504</v>
      </c>
      <c r="E35" s="33">
        <v>1200000</v>
      </c>
      <c r="F35" s="6" t="s">
        <v>1046</v>
      </c>
      <c r="G35" s="6" t="s">
        <v>1126</v>
      </c>
      <c r="H35" s="6" t="s">
        <v>505</v>
      </c>
    </row>
    <row r="36" spans="1:8" s="3" customFormat="1" ht="36" customHeight="1">
      <c r="A36" s="7">
        <v>10</v>
      </c>
      <c r="B36" s="6" t="s">
        <v>506</v>
      </c>
      <c r="C36" s="7" t="s">
        <v>1056</v>
      </c>
      <c r="D36" s="6" t="s">
        <v>507</v>
      </c>
      <c r="E36" s="33">
        <v>124000</v>
      </c>
      <c r="F36" s="6" t="s">
        <v>508</v>
      </c>
      <c r="G36" s="6" t="s">
        <v>509</v>
      </c>
      <c r="H36" s="6" t="s">
        <v>510</v>
      </c>
    </row>
    <row r="37" spans="1:8" s="3" customFormat="1" ht="33" customHeight="1">
      <c r="A37" s="7">
        <v>11</v>
      </c>
      <c r="B37" s="6" t="s">
        <v>265</v>
      </c>
      <c r="C37" s="7" t="s">
        <v>1056</v>
      </c>
      <c r="D37" s="6" t="s">
        <v>511</v>
      </c>
      <c r="E37" s="33">
        <v>350000</v>
      </c>
      <c r="F37" s="6" t="s">
        <v>512</v>
      </c>
      <c r="G37" s="6" t="s">
        <v>1126</v>
      </c>
      <c r="H37" s="6" t="s">
        <v>513</v>
      </c>
    </row>
    <row r="38" spans="1:8" s="3" customFormat="1" ht="42.75" customHeight="1">
      <c r="A38" s="7">
        <v>12</v>
      </c>
      <c r="B38" s="6" t="s">
        <v>514</v>
      </c>
      <c r="C38" s="7" t="s">
        <v>1056</v>
      </c>
      <c r="D38" s="6" t="s">
        <v>515</v>
      </c>
      <c r="E38" s="33">
        <v>180000</v>
      </c>
      <c r="F38" s="6" t="s">
        <v>516</v>
      </c>
      <c r="G38" s="6" t="s">
        <v>517</v>
      </c>
      <c r="H38" s="6" t="s">
        <v>296</v>
      </c>
    </row>
    <row r="39" spans="1:8" s="3" customFormat="1" ht="39" customHeight="1">
      <c r="A39" s="7">
        <v>13</v>
      </c>
      <c r="B39" s="6" t="s">
        <v>518</v>
      </c>
      <c r="C39" s="7" t="s">
        <v>1056</v>
      </c>
      <c r="D39" s="6" t="s">
        <v>519</v>
      </c>
      <c r="E39" s="33">
        <v>252800</v>
      </c>
      <c r="F39" s="6" t="s">
        <v>508</v>
      </c>
      <c r="G39" s="6" t="s">
        <v>520</v>
      </c>
      <c r="H39" s="6" t="s">
        <v>521</v>
      </c>
    </row>
    <row r="40" spans="1:8" s="3" customFormat="1" ht="37.5" customHeight="1">
      <c r="A40" s="7">
        <v>14</v>
      </c>
      <c r="B40" s="6" t="s">
        <v>522</v>
      </c>
      <c r="C40" s="7" t="s">
        <v>1056</v>
      </c>
      <c r="D40" s="17" t="s">
        <v>523</v>
      </c>
      <c r="E40" s="33">
        <v>3800000</v>
      </c>
      <c r="F40" s="6" t="s">
        <v>524</v>
      </c>
      <c r="G40" s="6" t="s">
        <v>525</v>
      </c>
      <c r="H40" s="6" t="s">
        <v>526</v>
      </c>
    </row>
    <row r="41" spans="1:8" s="3" customFormat="1" ht="39" customHeight="1">
      <c r="A41" s="7">
        <v>15</v>
      </c>
      <c r="B41" s="6" t="s">
        <v>266</v>
      </c>
      <c r="C41" s="7" t="s">
        <v>1056</v>
      </c>
      <c r="D41" s="6" t="s">
        <v>297</v>
      </c>
      <c r="E41" s="33">
        <v>1900000</v>
      </c>
      <c r="F41" s="6" t="s">
        <v>1046</v>
      </c>
      <c r="G41" s="6" t="s">
        <v>499</v>
      </c>
      <c r="H41" s="6" t="s">
        <v>527</v>
      </c>
    </row>
    <row r="42" spans="1:8" s="3" customFormat="1" ht="55.5" customHeight="1">
      <c r="A42" s="7">
        <v>16</v>
      </c>
      <c r="B42" s="6" t="s">
        <v>528</v>
      </c>
      <c r="C42" s="7" t="s">
        <v>1056</v>
      </c>
      <c r="D42" s="6" t="s">
        <v>529</v>
      </c>
      <c r="E42" s="33">
        <v>69600</v>
      </c>
      <c r="F42" s="17" t="s">
        <v>530</v>
      </c>
      <c r="G42" s="6" t="s">
        <v>298</v>
      </c>
      <c r="H42" s="6" t="s">
        <v>531</v>
      </c>
    </row>
    <row r="43" spans="1:8" s="3" customFormat="1" ht="35.25" customHeight="1">
      <c r="A43" s="7">
        <v>17</v>
      </c>
      <c r="B43" s="6" t="s">
        <v>532</v>
      </c>
      <c r="C43" s="7" t="s">
        <v>1056</v>
      </c>
      <c r="D43" s="6" t="s">
        <v>533</v>
      </c>
      <c r="E43" s="33">
        <v>500000</v>
      </c>
      <c r="F43" s="6" t="s">
        <v>524</v>
      </c>
      <c r="G43" s="6" t="s">
        <v>534</v>
      </c>
      <c r="H43" s="6" t="s">
        <v>535</v>
      </c>
    </row>
    <row r="44" spans="1:8" s="3" customFormat="1" ht="45.75" customHeight="1">
      <c r="A44" s="7">
        <v>18</v>
      </c>
      <c r="B44" s="6" t="s">
        <v>536</v>
      </c>
      <c r="C44" s="7" t="s">
        <v>1056</v>
      </c>
      <c r="D44" s="6" t="s">
        <v>537</v>
      </c>
      <c r="E44" s="33">
        <v>285760</v>
      </c>
      <c r="F44" s="6" t="s">
        <v>538</v>
      </c>
      <c r="G44" s="6" t="s">
        <v>539</v>
      </c>
      <c r="H44" s="6" t="s">
        <v>540</v>
      </c>
    </row>
    <row r="45" spans="1:8" s="3" customFormat="1" ht="18" customHeight="1">
      <c r="A45" s="37" t="s">
        <v>541</v>
      </c>
      <c r="B45" s="37"/>
      <c r="C45" s="37"/>
      <c r="D45" s="8"/>
      <c r="E45" s="32">
        <f>SUM(E46:E54)</f>
        <v>3273000</v>
      </c>
      <c r="F45" s="8"/>
      <c r="G45" s="8"/>
      <c r="H45" s="8"/>
    </row>
    <row r="46" spans="1:8" s="3" customFormat="1" ht="37.5" customHeight="1">
      <c r="A46" s="7">
        <v>1</v>
      </c>
      <c r="B46" s="6" t="s">
        <v>542</v>
      </c>
      <c r="C46" s="7" t="s">
        <v>543</v>
      </c>
      <c r="D46" s="17" t="s">
        <v>544</v>
      </c>
      <c r="E46" s="33">
        <v>1030000</v>
      </c>
      <c r="F46" s="17" t="s">
        <v>545</v>
      </c>
      <c r="G46" s="17" t="s">
        <v>546</v>
      </c>
      <c r="H46" s="6" t="s">
        <v>547</v>
      </c>
    </row>
    <row r="47" spans="1:8" s="3" customFormat="1" ht="45" customHeight="1">
      <c r="A47" s="7">
        <v>2</v>
      </c>
      <c r="B47" s="6" t="s">
        <v>548</v>
      </c>
      <c r="C47" s="7" t="s">
        <v>1056</v>
      </c>
      <c r="D47" s="6" t="s">
        <v>549</v>
      </c>
      <c r="E47" s="33">
        <v>650000</v>
      </c>
      <c r="F47" s="6" t="s">
        <v>550</v>
      </c>
      <c r="G47" s="6" t="s">
        <v>551</v>
      </c>
      <c r="H47" s="6" t="s">
        <v>552</v>
      </c>
    </row>
    <row r="48" spans="1:8" s="3" customFormat="1" ht="41.25" customHeight="1">
      <c r="A48" s="7">
        <v>3</v>
      </c>
      <c r="B48" s="6" t="s">
        <v>553</v>
      </c>
      <c r="C48" s="7" t="s">
        <v>1056</v>
      </c>
      <c r="D48" s="6" t="s">
        <v>554</v>
      </c>
      <c r="E48" s="33">
        <v>400000</v>
      </c>
      <c r="F48" s="6" t="s">
        <v>555</v>
      </c>
      <c r="G48" s="6" t="s">
        <v>556</v>
      </c>
      <c r="H48" s="6" t="s">
        <v>557</v>
      </c>
    </row>
    <row r="49" spans="1:8" s="3" customFormat="1" ht="38.25" customHeight="1">
      <c r="A49" s="7">
        <v>4</v>
      </c>
      <c r="B49" s="6" t="s">
        <v>558</v>
      </c>
      <c r="C49" s="7" t="s">
        <v>1056</v>
      </c>
      <c r="D49" s="6" t="s">
        <v>559</v>
      </c>
      <c r="E49" s="33">
        <v>700000</v>
      </c>
      <c r="F49" s="6" t="s">
        <v>1085</v>
      </c>
      <c r="G49" s="6" t="s">
        <v>560</v>
      </c>
      <c r="H49" s="6" t="s">
        <v>561</v>
      </c>
    </row>
    <row r="50" spans="1:8" s="3" customFormat="1" ht="32.25" customHeight="1">
      <c r="A50" s="7">
        <v>5</v>
      </c>
      <c r="B50" s="6" t="s">
        <v>562</v>
      </c>
      <c r="C50" s="7" t="s">
        <v>1056</v>
      </c>
      <c r="D50" s="6" t="s">
        <v>299</v>
      </c>
      <c r="E50" s="33">
        <v>100000</v>
      </c>
      <c r="F50" s="6" t="s">
        <v>1084</v>
      </c>
      <c r="G50" s="6" t="s">
        <v>563</v>
      </c>
      <c r="H50" s="6" t="s">
        <v>1082</v>
      </c>
    </row>
    <row r="51" spans="1:8" s="3" customFormat="1" ht="46.5" customHeight="1">
      <c r="A51" s="7">
        <v>6</v>
      </c>
      <c r="B51" s="6" t="s">
        <v>564</v>
      </c>
      <c r="C51" s="7" t="s">
        <v>1056</v>
      </c>
      <c r="D51" s="6" t="s">
        <v>565</v>
      </c>
      <c r="E51" s="33">
        <v>45000</v>
      </c>
      <c r="F51" s="6" t="s">
        <v>1083</v>
      </c>
      <c r="G51" s="6" t="s">
        <v>563</v>
      </c>
      <c r="H51" s="6" t="s">
        <v>1082</v>
      </c>
    </row>
    <row r="52" spans="1:8" s="3" customFormat="1" ht="41.25" customHeight="1">
      <c r="A52" s="7">
        <v>7</v>
      </c>
      <c r="B52" s="6" t="s">
        <v>566</v>
      </c>
      <c r="C52" s="7" t="s">
        <v>1056</v>
      </c>
      <c r="D52" s="6" t="s">
        <v>567</v>
      </c>
      <c r="E52" s="33">
        <v>48000</v>
      </c>
      <c r="F52" s="6" t="s">
        <v>1046</v>
      </c>
      <c r="G52" s="6" t="s">
        <v>568</v>
      </c>
      <c r="H52" s="6" t="s">
        <v>569</v>
      </c>
    </row>
    <row r="53" spans="1:8" s="3" customFormat="1" ht="31.5" customHeight="1">
      <c r="A53" s="7">
        <v>8</v>
      </c>
      <c r="B53" s="6" t="s">
        <v>570</v>
      </c>
      <c r="C53" s="7" t="s">
        <v>1056</v>
      </c>
      <c r="D53" s="6" t="s">
        <v>571</v>
      </c>
      <c r="E53" s="33">
        <v>100000</v>
      </c>
      <c r="F53" s="6" t="s">
        <v>1061</v>
      </c>
      <c r="G53" s="6" t="s">
        <v>1062</v>
      </c>
      <c r="H53" s="6" t="s">
        <v>572</v>
      </c>
    </row>
    <row r="54" spans="1:8" s="3" customFormat="1" ht="35.25" customHeight="1">
      <c r="A54" s="7">
        <v>9</v>
      </c>
      <c r="B54" s="6" t="s">
        <v>573</v>
      </c>
      <c r="C54" s="7" t="s">
        <v>1056</v>
      </c>
      <c r="D54" s="6" t="s">
        <v>574</v>
      </c>
      <c r="E54" s="33">
        <v>200000</v>
      </c>
      <c r="F54" s="6" t="s">
        <v>575</v>
      </c>
      <c r="G54" s="6" t="s">
        <v>576</v>
      </c>
      <c r="H54" s="6" t="s">
        <v>577</v>
      </c>
    </row>
    <row r="55" spans="1:8" s="3" customFormat="1" ht="33.75" customHeight="1">
      <c r="A55" s="37" t="s">
        <v>578</v>
      </c>
      <c r="B55" s="37"/>
      <c r="C55" s="37"/>
      <c r="D55" s="8"/>
      <c r="E55" s="32">
        <f>SUM(E56:E87)</f>
        <v>8098580</v>
      </c>
      <c r="F55" s="8"/>
      <c r="G55" s="8"/>
      <c r="H55" s="8"/>
    </row>
    <row r="56" spans="1:8" s="3" customFormat="1" ht="27" customHeight="1">
      <c r="A56" s="7">
        <v>1</v>
      </c>
      <c r="B56" s="6" t="s">
        <v>579</v>
      </c>
      <c r="C56" s="7" t="s">
        <v>1056</v>
      </c>
      <c r="D56" s="6" t="s">
        <v>580</v>
      </c>
      <c r="E56" s="33">
        <v>829000</v>
      </c>
      <c r="F56" s="6" t="s">
        <v>1046</v>
      </c>
      <c r="G56" s="6" t="s">
        <v>581</v>
      </c>
      <c r="H56" s="6" t="s">
        <v>582</v>
      </c>
    </row>
    <row r="57" spans="1:8" s="3" customFormat="1" ht="34.5" customHeight="1">
      <c r="A57" s="7">
        <v>2</v>
      </c>
      <c r="B57" s="6" t="s">
        <v>583</v>
      </c>
      <c r="C57" s="7" t="s">
        <v>1056</v>
      </c>
      <c r="D57" s="6" t="s">
        <v>584</v>
      </c>
      <c r="E57" s="33">
        <v>160000</v>
      </c>
      <c r="F57" s="6" t="s">
        <v>585</v>
      </c>
      <c r="G57" s="6" t="s">
        <v>586</v>
      </c>
      <c r="H57" s="6" t="s">
        <v>587</v>
      </c>
    </row>
    <row r="58" spans="1:8" s="3" customFormat="1" ht="43.5" customHeight="1">
      <c r="A58" s="7">
        <v>3</v>
      </c>
      <c r="B58" s="6" t="s">
        <v>588</v>
      </c>
      <c r="C58" s="7" t="s">
        <v>1056</v>
      </c>
      <c r="D58" s="6" t="s">
        <v>589</v>
      </c>
      <c r="E58" s="33">
        <v>150000</v>
      </c>
      <c r="F58" s="6" t="s">
        <v>590</v>
      </c>
      <c r="G58" s="6" t="s">
        <v>591</v>
      </c>
      <c r="H58" s="6" t="s">
        <v>592</v>
      </c>
    </row>
    <row r="59" spans="1:8" s="3" customFormat="1" ht="34.5" customHeight="1">
      <c r="A59" s="7">
        <v>4</v>
      </c>
      <c r="B59" s="6" t="s">
        <v>593</v>
      </c>
      <c r="C59" s="7" t="s">
        <v>1056</v>
      </c>
      <c r="D59" s="6" t="s">
        <v>594</v>
      </c>
      <c r="E59" s="33">
        <v>209000</v>
      </c>
      <c r="F59" s="6" t="s">
        <v>595</v>
      </c>
      <c r="G59" s="6" t="s">
        <v>596</v>
      </c>
      <c r="H59" s="6" t="s">
        <v>597</v>
      </c>
    </row>
    <row r="60" spans="1:8" s="3" customFormat="1" ht="29.25" customHeight="1">
      <c r="A60" s="7">
        <v>5</v>
      </c>
      <c r="B60" s="6" t="s">
        <v>598</v>
      </c>
      <c r="C60" s="7" t="s">
        <v>1056</v>
      </c>
      <c r="D60" s="6" t="s">
        <v>599</v>
      </c>
      <c r="E60" s="33">
        <v>100000</v>
      </c>
      <c r="F60" s="6" t="s">
        <v>600</v>
      </c>
      <c r="G60" s="6" t="s">
        <v>560</v>
      </c>
      <c r="H60" s="6" t="s">
        <v>601</v>
      </c>
    </row>
    <row r="61" spans="1:8" s="3" customFormat="1" ht="48" customHeight="1">
      <c r="A61" s="7">
        <v>6</v>
      </c>
      <c r="B61" s="6" t="s">
        <v>602</v>
      </c>
      <c r="C61" s="7" t="s">
        <v>1056</v>
      </c>
      <c r="D61" s="6" t="s">
        <v>603</v>
      </c>
      <c r="E61" s="33">
        <v>180000</v>
      </c>
      <c r="F61" s="6" t="s">
        <v>604</v>
      </c>
      <c r="G61" s="6" t="s">
        <v>605</v>
      </c>
      <c r="H61" s="6" t="s">
        <v>606</v>
      </c>
    </row>
    <row r="62" spans="1:8" s="3" customFormat="1" ht="40.5" customHeight="1">
      <c r="A62" s="7">
        <v>7</v>
      </c>
      <c r="B62" s="6" t="s">
        <v>607</v>
      </c>
      <c r="C62" s="7" t="s">
        <v>1056</v>
      </c>
      <c r="D62" s="6" t="s">
        <v>608</v>
      </c>
      <c r="E62" s="33">
        <v>90000</v>
      </c>
      <c r="F62" s="6" t="s">
        <v>609</v>
      </c>
      <c r="G62" s="6" t="s">
        <v>605</v>
      </c>
      <c r="H62" s="6" t="s">
        <v>610</v>
      </c>
    </row>
    <row r="63" spans="1:8" s="3" customFormat="1" ht="40.5" customHeight="1">
      <c r="A63" s="7">
        <v>8</v>
      </c>
      <c r="B63" s="6" t="s">
        <v>611</v>
      </c>
      <c r="C63" s="7" t="s">
        <v>1056</v>
      </c>
      <c r="D63" s="6" t="s">
        <v>612</v>
      </c>
      <c r="E63" s="33">
        <v>36600</v>
      </c>
      <c r="F63" s="6" t="s">
        <v>613</v>
      </c>
      <c r="G63" s="6" t="s">
        <v>605</v>
      </c>
      <c r="H63" s="6" t="s">
        <v>614</v>
      </c>
    </row>
    <row r="64" spans="1:8" s="3" customFormat="1" ht="40.5" customHeight="1">
      <c r="A64" s="7">
        <v>9</v>
      </c>
      <c r="B64" s="6" t="s">
        <v>615</v>
      </c>
      <c r="C64" s="7" t="s">
        <v>1056</v>
      </c>
      <c r="D64" s="6" t="s">
        <v>616</v>
      </c>
      <c r="E64" s="33">
        <v>50000</v>
      </c>
      <c r="F64" s="6" t="s">
        <v>617</v>
      </c>
      <c r="G64" s="6" t="s">
        <v>605</v>
      </c>
      <c r="H64" s="6" t="s">
        <v>618</v>
      </c>
    </row>
    <row r="65" spans="1:8" s="3" customFormat="1" ht="40.5" customHeight="1">
      <c r="A65" s="7">
        <v>10</v>
      </c>
      <c r="B65" s="6" t="s">
        <v>619</v>
      </c>
      <c r="C65" s="7" t="s">
        <v>1056</v>
      </c>
      <c r="D65" s="6" t="s">
        <v>620</v>
      </c>
      <c r="E65" s="33">
        <v>60000</v>
      </c>
      <c r="F65" s="6" t="s">
        <v>621</v>
      </c>
      <c r="G65" s="6" t="s">
        <v>622</v>
      </c>
      <c r="H65" s="6" t="s">
        <v>623</v>
      </c>
    </row>
    <row r="66" spans="1:8" s="3" customFormat="1" ht="40.5" customHeight="1">
      <c r="A66" s="7">
        <v>11</v>
      </c>
      <c r="B66" s="6" t="s">
        <v>624</v>
      </c>
      <c r="C66" s="7" t="s">
        <v>1056</v>
      </c>
      <c r="D66" s="6" t="s">
        <v>625</v>
      </c>
      <c r="E66" s="33">
        <v>1000000</v>
      </c>
      <c r="F66" s="6" t="s">
        <v>626</v>
      </c>
      <c r="G66" s="6" t="s">
        <v>590</v>
      </c>
      <c r="H66" s="6" t="s">
        <v>627</v>
      </c>
    </row>
    <row r="67" spans="1:8" s="3" customFormat="1" ht="40.5" customHeight="1">
      <c r="A67" s="7">
        <v>12</v>
      </c>
      <c r="B67" s="6" t="s">
        <v>628</v>
      </c>
      <c r="C67" s="7" t="s">
        <v>1056</v>
      </c>
      <c r="D67" s="6" t="s">
        <v>300</v>
      </c>
      <c r="E67" s="33">
        <v>200000</v>
      </c>
      <c r="F67" s="6" t="s">
        <v>629</v>
      </c>
      <c r="G67" s="6" t="s">
        <v>622</v>
      </c>
      <c r="H67" s="6" t="s">
        <v>630</v>
      </c>
    </row>
    <row r="68" spans="1:8" s="3" customFormat="1" ht="40.5" customHeight="1">
      <c r="A68" s="7">
        <v>13</v>
      </c>
      <c r="B68" s="6" t="s">
        <v>631</v>
      </c>
      <c r="C68" s="7" t="s">
        <v>1056</v>
      </c>
      <c r="D68" s="6" t="s">
        <v>632</v>
      </c>
      <c r="E68" s="33">
        <v>500000</v>
      </c>
      <c r="F68" s="6" t="s">
        <v>633</v>
      </c>
      <c r="G68" s="6" t="s">
        <v>634</v>
      </c>
      <c r="H68" s="6" t="s">
        <v>635</v>
      </c>
    </row>
    <row r="69" spans="1:8" s="3" customFormat="1" ht="39" customHeight="1">
      <c r="A69" s="7">
        <v>14</v>
      </c>
      <c r="B69" s="6" t="s">
        <v>636</v>
      </c>
      <c r="C69" s="7" t="s">
        <v>1056</v>
      </c>
      <c r="D69" s="6" t="s">
        <v>637</v>
      </c>
      <c r="E69" s="33">
        <v>1000000</v>
      </c>
      <c r="F69" s="6" t="s">
        <v>638</v>
      </c>
      <c r="G69" s="6" t="s">
        <v>634</v>
      </c>
      <c r="H69" s="6" t="s">
        <v>639</v>
      </c>
    </row>
    <row r="70" spans="1:8" s="3" customFormat="1" ht="40.5" customHeight="1">
      <c r="A70" s="7">
        <v>15</v>
      </c>
      <c r="B70" s="6" t="s">
        <v>640</v>
      </c>
      <c r="C70" s="7" t="s">
        <v>1056</v>
      </c>
      <c r="D70" s="6" t="s">
        <v>641</v>
      </c>
      <c r="E70" s="33">
        <v>200980</v>
      </c>
      <c r="F70" s="6" t="s">
        <v>642</v>
      </c>
      <c r="G70" s="6" t="s">
        <v>643</v>
      </c>
      <c r="H70" s="6" t="s">
        <v>644</v>
      </c>
    </row>
    <row r="71" spans="1:8" s="3" customFormat="1" ht="51" customHeight="1">
      <c r="A71" s="7">
        <v>16</v>
      </c>
      <c r="B71" s="6" t="s">
        <v>645</v>
      </c>
      <c r="C71" s="7" t="s">
        <v>1056</v>
      </c>
      <c r="D71" s="6" t="s">
        <v>646</v>
      </c>
      <c r="E71" s="33">
        <v>210000</v>
      </c>
      <c r="F71" s="6" t="s">
        <v>647</v>
      </c>
      <c r="G71" s="6" t="s">
        <v>648</v>
      </c>
      <c r="H71" s="6" t="s">
        <v>649</v>
      </c>
    </row>
    <row r="72" spans="1:8" s="3" customFormat="1" ht="40.5" customHeight="1">
      <c r="A72" s="7">
        <v>17</v>
      </c>
      <c r="B72" s="6" t="s">
        <v>650</v>
      </c>
      <c r="C72" s="7" t="s">
        <v>1056</v>
      </c>
      <c r="D72" s="6" t="s">
        <v>651</v>
      </c>
      <c r="E72" s="33">
        <v>430000</v>
      </c>
      <c r="F72" s="6" t="s">
        <v>1046</v>
      </c>
      <c r="G72" s="6" t="s">
        <v>652</v>
      </c>
      <c r="H72" s="6" t="s">
        <v>653</v>
      </c>
    </row>
    <row r="73" spans="1:8" s="3" customFormat="1" ht="33.75" customHeight="1">
      <c r="A73" s="7">
        <v>18</v>
      </c>
      <c r="B73" s="6" t="s">
        <v>1480</v>
      </c>
      <c r="C73" s="7" t="s">
        <v>1056</v>
      </c>
      <c r="D73" s="6" t="s">
        <v>654</v>
      </c>
      <c r="E73" s="33">
        <v>600000</v>
      </c>
      <c r="F73" s="6" t="s">
        <v>655</v>
      </c>
      <c r="G73" s="6" t="s">
        <v>656</v>
      </c>
      <c r="H73" s="6" t="s">
        <v>270</v>
      </c>
    </row>
    <row r="74" spans="1:8" s="3" customFormat="1" ht="30.75" customHeight="1">
      <c r="A74" s="7">
        <v>19</v>
      </c>
      <c r="B74" s="6" t="s">
        <v>657</v>
      </c>
      <c r="C74" s="7" t="s">
        <v>1056</v>
      </c>
      <c r="D74" s="6" t="s">
        <v>658</v>
      </c>
      <c r="E74" s="33">
        <v>770000</v>
      </c>
      <c r="F74" s="6" t="s">
        <v>659</v>
      </c>
      <c r="G74" s="6" t="s">
        <v>660</v>
      </c>
      <c r="H74" s="6" t="s">
        <v>661</v>
      </c>
    </row>
    <row r="75" spans="1:8" s="3" customFormat="1" ht="31.5" customHeight="1">
      <c r="A75" s="7">
        <v>20</v>
      </c>
      <c r="B75" s="6" t="s">
        <v>662</v>
      </c>
      <c r="C75" s="7" t="s">
        <v>1056</v>
      </c>
      <c r="D75" s="6" t="s">
        <v>663</v>
      </c>
      <c r="E75" s="33">
        <v>43000</v>
      </c>
      <c r="F75" s="6" t="s">
        <v>1046</v>
      </c>
      <c r="G75" s="6" t="s">
        <v>560</v>
      </c>
      <c r="H75" s="6" t="s">
        <v>267</v>
      </c>
    </row>
    <row r="76" spans="1:8" s="3" customFormat="1" ht="34.5" customHeight="1">
      <c r="A76" s="7">
        <v>21</v>
      </c>
      <c r="B76" s="6" t="s">
        <v>271</v>
      </c>
      <c r="C76" s="7" t="s">
        <v>1056</v>
      </c>
      <c r="D76" s="6" t="s">
        <v>663</v>
      </c>
      <c r="E76" s="33">
        <v>40000</v>
      </c>
      <c r="F76" s="6" t="s">
        <v>664</v>
      </c>
      <c r="G76" s="6" t="s">
        <v>560</v>
      </c>
      <c r="H76" s="6" t="s">
        <v>665</v>
      </c>
    </row>
    <row r="77" spans="1:8" s="3" customFormat="1" ht="27" customHeight="1">
      <c r="A77" s="7">
        <v>22</v>
      </c>
      <c r="B77" s="6" t="s">
        <v>666</v>
      </c>
      <c r="C77" s="7" t="s">
        <v>1056</v>
      </c>
      <c r="D77" s="6" t="s">
        <v>667</v>
      </c>
      <c r="E77" s="33">
        <v>60000</v>
      </c>
      <c r="F77" s="6" t="s">
        <v>668</v>
      </c>
      <c r="G77" s="6" t="s">
        <v>669</v>
      </c>
      <c r="H77" s="6" t="s">
        <v>670</v>
      </c>
    </row>
    <row r="78" spans="1:8" s="3" customFormat="1" ht="43.5" customHeight="1">
      <c r="A78" s="7">
        <v>23</v>
      </c>
      <c r="B78" s="16" t="s">
        <v>671</v>
      </c>
      <c r="C78" s="7" t="s">
        <v>1056</v>
      </c>
      <c r="D78" s="16" t="s">
        <v>672</v>
      </c>
      <c r="E78" s="33">
        <v>44000</v>
      </c>
      <c r="F78" s="16" t="s">
        <v>673</v>
      </c>
      <c r="G78" s="16" t="s">
        <v>674</v>
      </c>
      <c r="H78" s="6" t="s">
        <v>675</v>
      </c>
    </row>
    <row r="79" spans="1:8" s="3" customFormat="1" ht="41.25" customHeight="1">
      <c r="A79" s="7">
        <v>24</v>
      </c>
      <c r="B79" s="16" t="s">
        <v>676</v>
      </c>
      <c r="C79" s="7" t="s">
        <v>1079</v>
      </c>
      <c r="D79" s="16" t="s">
        <v>677</v>
      </c>
      <c r="E79" s="33">
        <v>43000</v>
      </c>
      <c r="F79" s="16" t="s">
        <v>678</v>
      </c>
      <c r="G79" s="16" t="s">
        <v>679</v>
      </c>
      <c r="H79" s="6" t="s">
        <v>272</v>
      </c>
    </row>
    <row r="80" spans="1:8" s="3" customFormat="1" ht="43.5" customHeight="1">
      <c r="A80" s="7">
        <v>25</v>
      </c>
      <c r="B80" s="16" t="s">
        <v>680</v>
      </c>
      <c r="C80" s="7" t="s">
        <v>1056</v>
      </c>
      <c r="D80" s="16" t="s">
        <v>672</v>
      </c>
      <c r="E80" s="33">
        <v>44000</v>
      </c>
      <c r="F80" s="16" t="s">
        <v>678</v>
      </c>
      <c r="G80" s="6" t="s">
        <v>1126</v>
      </c>
      <c r="H80" s="6" t="s">
        <v>681</v>
      </c>
    </row>
    <row r="81" spans="1:8" s="3" customFormat="1" ht="30" customHeight="1">
      <c r="A81" s="7">
        <v>26</v>
      </c>
      <c r="B81" s="6" t="s">
        <v>682</v>
      </c>
      <c r="C81" s="7" t="s">
        <v>1079</v>
      </c>
      <c r="D81" s="6" t="s">
        <v>683</v>
      </c>
      <c r="E81" s="33">
        <v>30000</v>
      </c>
      <c r="F81" s="6" t="s">
        <v>684</v>
      </c>
      <c r="G81" s="6" t="s">
        <v>685</v>
      </c>
      <c r="H81" s="6" t="s">
        <v>686</v>
      </c>
    </row>
    <row r="82" spans="1:8" s="3" customFormat="1" ht="33.75" customHeight="1">
      <c r="A82" s="7">
        <v>27</v>
      </c>
      <c r="B82" s="6" t="s">
        <v>687</v>
      </c>
      <c r="C82" s="7" t="s">
        <v>1056</v>
      </c>
      <c r="D82" s="6" t="s">
        <v>688</v>
      </c>
      <c r="E82" s="33">
        <v>85000</v>
      </c>
      <c r="F82" s="6" t="s">
        <v>508</v>
      </c>
      <c r="G82" s="6" t="s">
        <v>509</v>
      </c>
      <c r="H82" s="6" t="s">
        <v>689</v>
      </c>
    </row>
    <row r="83" spans="1:8" s="3" customFormat="1" ht="30.75" customHeight="1">
      <c r="A83" s="7">
        <v>28</v>
      </c>
      <c r="B83" s="18" t="s">
        <v>1059</v>
      </c>
      <c r="C83" s="19" t="s">
        <v>1056</v>
      </c>
      <c r="D83" s="18" t="s">
        <v>1058</v>
      </c>
      <c r="E83" s="36">
        <v>162000</v>
      </c>
      <c r="F83" s="18" t="s">
        <v>508</v>
      </c>
      <c r="G83" s="18" t="s">
        <v>509</v>
      </c>
      <c r="H83" s="18" t="s">
        <v>1057</v>
      </c>
    </row>
    <row r="84" spans="1:8" s="3" customFormat="1" ht="27.75" customHeight="1">
      <c r="A84" s="7">
        <v>29</v>
      </c>
      <c r="B84" s="6" t="s">
        <v>690</v>
      </c>
      <c r="C84" s="7" t="s">
        <v>1056</v>
      </c>
      <c r="D84" s="6" t="s">
        <v>691</v>
      </c>
      <c r="E84" s="33">
        <v>50000</v>
      </c>
      <c r="F84" s="6" t="s">
        <v>692</v>
      </c>
      <c r="G84" s="6" t="s">
        <v>693</v>
      </c>
      <c r="H84" s="6" t="s">
        <v>694</v>
      </c>
    </row>
    <row r="85" spans="1:8" s="3" customFormat="1" ht="30" customHeight="1">
      <c r="A85" s="7">
        <v>30</v>
      </c>
      <c r="B85" s="6" t="s">
        <v>695</v>
      </c>
      <c r="C85" s="7" t="s">
        <v>696</v>
      </c>
      <c r="D85" s="6" t="s">
        <v>697</v>
      </c>
      <c r="E85" s="33">
        <v>300000</v>
      </c>
      <c r="F85" s="6" t="s">
        <v>698</v>
      </c>
      <c r="G85" s="6" t="s">
        <v>699</v>
      </c>
      <c r="H85" s="6" t="s">
        <v>1044</v>
      </c>
    </row>
    <row r="86" spans="1:8" s="3" customFormat="1" ht="30" customHeight="1">
      <c r="A86" s="7">
        <v>31</v>
      </c>
      <c r="B86" s="6" t="s">
        <v>700</v>
      </c>
      <c r="C86" s="7" t="s">
        <v>1056</v>
      </c>
      <c r="D86" s="6" t="s">
        <v>701</v>
      </c>
      <c r="E86" s="33">
        <v>22000</v>
      </c>
      <c r="F86" s="6" t="s">
        <v>702</v>
      </c>
      <c r="G86" s="6" t="s">
        <v>703</v>
      </c>
      <c r="H86" s="6" t="s">
        <v>704</v>
      </c>
    </row>
    <row r="87" spans="1:8" s="3" customFormat="1" ht="32.25" customHeight="1">
      <c r="A87" s="7">
        <v>32</v>
      </c>
      <c r="B87" s="6" t="s">
        <v>705</v>
      </c>
      <c r="C87" s="7" t="s">
        <v>1056</v>
      </c>
      <c r="D87" s="6" t="s">
        <v>706</v>
      </c>
      <c r="E87" s="33">
        <v>400000</v>
      </c>
      <c r="F87" s="6" t="s">
        <v>698</v>
      </c>
      <c r="G87" s="6" t="s">
        <v>707</v>
      </c>
      <c r="H87" s="6" t="s">
        <v>561</v>
      </c>
    </row>
    <row r="88" spans="1:8" s="3" customFormat="1" ht="19.5" customHeight="1">
      <c r="A88" s="37" t="s">
        <v>708</v>
      </c>
      <c r="B88" s="37"/>
      <c r="C88" s="37"/>
      <c r="D88" s="8"/>
      <c r="E88" s="32">
        <f>SUM(E89:E106)</f>
        <v>4348870</v>
      </c>
      <c r="F88" s="8"/>
      <c r="G88" s="8"/>
      <c r="H88" s="8"/>
    </row>
    <row r="89" spans="1:8" s="3" customFormat="1" ht="54.75" customHeight="1">
      <c r="A89" s="7">
        <v>1</v>
      </c>
      <c r="B89" s="6" t="s">
        <v>1065</v>
      </c>
      <c r="C89" s="7" t="s">
        <v>1056</v>
      </c>
      <c r="D89" s="6" t="s">
        <v>709</v>
      </c>
      <c r="E89" s="33">
        <v>600000</v>
      </c>
      <c r="F89" s="6" t="s">
        <v>710</v>
      </c>
      <c r="G89" s="6" t="s">
        <v>711</v>
      </c>
      <c r="H89" s="6" t="s">
        <v>273</v>
      </c>
    </row>
    <row r="90" spans="1:8" s="3" customFormat="1" ht="33" customHeight="1">
      <c r="A90" s="7">
        <v>2</v>
      </c>
      <c r="B90" s="6" t="s">
        <v>712</v>
      </c>
      <c r="C90" s="7" t="s">
        <v>1056</v>
      </c>
      <c r="D90" s="6" t="s">
        <v>301</v>
      </c>
      <c r="E90" s="33">
        <v>210000</v>
      </c>
      <c r="F90" s="6" t="s">
        <v>713</v>
      </c>
      <c r="G90" s="6" t="s">
        <v>714</v>
      </c>
      <c r="H90" s="6" t="s">
        <v>715</v>
      </c>
    </row>
    <row r="91" spans="1:8" s="3" customFormat="1" ht="33" customHeight="1">
      <c r="A91" s="7">
        <v>3</v>
      </c>
      <c r="B91" s="6" t="s">
        <v>716</v>
      </c>
      <c r="C91" s="7" t="s">
        <v>1056</v>
      </c>
      <c r="D91" s="6" t="s">
        <v>717</v>
      </c>
      <c r="E91" s="33">
        <v>800000</v>
      </c>
      <c r="F91" s="6" t="s">
        <v>1046</v>
      </c>
      <c r="G91" s="6" t="s">
        <v>718</v>
      </c>
      <c r="H91" s="6" t="s">
        <v>274</v>
      </c>
    </row>
    <row r="92" spans="1:8" s="3" customFormat="1" ht="32.25" customHeight="1">
      <c r="A92" s="7">
        <v>4</v>
      </c>
      <c r="B92" s="6" t="s">
        <v>719</v>
      </c>
      <c r="C92" s="7" t="s">
        <v>1056</v>
      </c>
      <c r="D92" s="6" t="s">
        <v>720</v>
      </c>
      <c r="E92" s="33">
        <v>150000</v>
      </c>
      <c r="F92" s="6" t="s">
        <v>595</v>
      </c>
      <c r="G92" s="6" t="s">
        <v>721</v>
      </c>
      <c r="H92" s="6" t="s">
        <v>275</v>
      </c>
    </row>
    <row r="93" spans="1:8" s="3" customFormat="1" ht="35.25" customHeight="1">
      <c r="A93" s="7">
        <v>5</v>
      </c>
      <c r="B93" s="6" t="s">
        <v>722</v>
      </c>
      <c r="C93" s="7" t="s">
        <v>1056</v>
      </c>
      <c r="D93" s="6" t="s">
        <v>723</v>
      </c>
      <c r="E93" s="33">
        <v>75000</v>
      </c>
      <c r="F93" s="6" t="s">
        <v>508</v>
      </c>
      <c r="G93" s="6" t="s">
        <v>724</v>
      </c>
      <c r="H93" s="6" t="s">
        <v>725</v>
      </c>
    </row>
    <row r="94" spans="1:8" s="3" customFormat="1" ht="39.75" customHeight="1">
      <c r="A94" s="7">
        <v>6</v>
      </c>
      <c r="B94" s="6" t="s">
        <v>726</v>
      </c>
      <c r="C94" s="7" t="s">
        <v>1056</v>
      </c>
      <c r="D94" s="6" t="s">
        <v>727</v>
      </c>
      <c r="E94" s="33">
        <v>120000</v>
      </c>
      <c r="F94" s="6" t="s">
        <v>692</v>
      </c>
      <c r="G94" s="6" t="s">
        <v>728</v>
      </c>
      <c r="H94" s="6" t="s">
        <v>729</v>
      </c>
    </row>
    <row r="95" spans="1:8" s="3" customFormat="1" ht="32.25" customHeight="1">
      <c r="A95" s="7">
        <v>7</v>
      </c>
      <c r="B95" s="6" t="s">
        <v>1481</v>
      </c>
      <c r="C95" s="7" t="s">
        <v>1056</v>
      </c>
      <c r="D95" s="6" t="s">
        <v>730</v>
      </c>
      <c r="E95" s="33">
        <v>99370</v>
      </c>
      <c r="F95" s="6" t="s">
        <v>731</v>
      </c>
      <c r="G95" s="6" t="s">
        <v>560</v>
      </c>
      <c r="H95" s="6" t="s">
        <v>732</v>
      </c>
    </row>
    <row r="96" spans="1:8" s="3" customFormat="1" ht="41.25" customHeight="1">
      <c r="A96" s="7">
        <v>8</v>
      </c>
      <c r="B96" s="6" t="s">
        <v>733</v>
      </c>
      <c r="C96" s="7" t="s">
        <v>1056</v>
      </c>
      <c r="D96" s="6" t="s">
        <v>734</v>
      </c>
      <c r="E96" s="33">
        <v>300000</v>
      </c>
      <c r="F96" s="6" t="s">
        <v>508</v>
      </c>
      <c r="G96" s="6" t="s">
        <v>560</v>
      </c>
      <c r="H96" s="6" t="s">
        <v>302</v>
      </c>
    </row>
    <row r="97" spans="1:8" s="3" customFormat="1" ht="31.5" customHeight="1">
      <c r="A97" s="7">
        <v>9</v>
      </c>
      <c r="B97" s="6" t="s">
        <v>735</v>
      </c>
      <c r="C97" s="7" t="s">
        <v>1056</v>
      </c>
      <c r="D97" s="6" t="s">
        <v>303</v>
      </c>
      <c r="E97" s="33">
        <v>350000</v>
      </c>
      <c r="F97" s="6" t="s">
        <v>731</v>
      </c>
      <c r="G97" s="6" t="s">
        <v>736</v>
      </c>
      <c r="H97" s="6" t="s">
        <v>737</v>
      </c>
    </row>
    <row r="98" spans="1:8" s="3" customFormat="1" ht="44.25" customHeight="1">
      <c r="A98" s="7">
        <v>10</v>
      </c>
      <c r="B98" s="6" t="s">
        <v>738</v>
      </c>
      <c r="C98" s="7" t="s">
        <v>739</v>
      </c>
      <c r="D98" s="6" t="s">
        <v>740</v>
      </c>
      <c r="E98" s="33">
        <v>300000</v>
      </c>
      <c r="F98" s="6" t="s">
        <v>741</v>
      </c>
      <c r="G98" s="6" t="s">
        <v>742</v>
      </c>
      <c r="H98" s="6" t="s">
        <v>743</v>
      </c>
    </row>
    <row r="99" spans="1:8" s="3" customFormat="1" ht="47.25" customHeight="1">
      <c r="A99" s="7">
        <v>11</v>
      </c>
      <c r="B99" s="6" t="s">
        <v>744</v>
      </c>
      <c r="C99" s="7" t="s">
        <v>739</v>
      </c>
      <c r="D99" s="6" t="s">
        <v>304</v>
      </c>
      <c r="E99" s="33">
        <v>200000</v>
      </c>
      <c r="F99" s="6" t="s">
        <v>745</v>
      </c>
      <c r="G99" s="6" t="s">
        <v>1027</v>
      </c>
      <c r="H99" s="6" t="s">
        <v>746</v>
      </c>
    </row>
    <row r="100" spans="1:8" s="3" customFormat="1" ht="33.75" customHeight="1">
      <c r="A100" s="7">
        <v>12</v>
      </c>
      <c r="B100" s="6" t="s">
        <v>747</v>
      </c>
      <c r="C100" s="7" t="s">
        <v>1056</v>
      </c>
      <c r="D100" s="6" t="s">
        <v>748</v>
      </c>
      <c r="E100" s="33">
        <v>450000</v>
      </c>
      <c r="F100" s="6" t="s">
        <v>749</v>
      </c>
      <c r="G100" s="6" t="s">
        <v>750</v>
      </c>
      <c r="H100" s="6" t="s">
        <v>751</v>
      </c>
    </row>
    <row r="101" spans="1:8" s="3" customFormat="1" ht="48" customHeight="1">
      <c r="A101" s="7">
        <v>13</v>
      </c>
      <c r="B101" s="6" t="s">
        <v>752</v>
      </c>
      <c r="C101" s="7" t="s">
        <v>1056</v>
      </c>
      <c r="D101" s="6" t="s">
        <v>305</v>
      </c>
      <c r="E101" s="33">
        <v>50000</v>
      </c>
      <c r="F101" s="6" t="s">
        <v>655</v>
      </c>
      <c r="G101" s="6" t="s">
        <v>560</v>
      </c>
      <c r="H101" s="6" t="s">
        <v>1045</v>
      </c>
    </row>
    <row r="102" spans="1:8" s="3" customFormat="1" ht="51" customHeight="1">
      <c r="A102" s="7">
        <v>14</v>
      </c>
      <c r="B102" s="6" t="s">
        <v>753</v>
      </c>
      <c r="C102" s="7" t="s">
        <v>1056</v>
      </c>
      <c r="D102" s="6" t="s">
        <v>754</v>
      </c>
      <c r="E102" s="33">
        <v>144500</v>
      </c>
      <c r="F102" s="6" t="s">
        <v>755</v>
      </c>
      <c r="G102" s="6" t="s">
        <v>756</v>
      </c>
      <c r="H102" s="6" t="s">
        <v>757</v>
      </c>
    </row>
    <row r="103" spans="1:8" s="3" customFormat="1" ht="39" customHeight="1">
      <c r="A103" s="7">
        <v>15</v>
      </c>
      <c r="B103" s="6" t="s">
        <v>758</v>
      </c>
      <c r="C103" s="7" t="s">
        <v>1056</v>
      </c>
      <c r="D103" s="6" t="s">
        <v>759</v>
      </c>
      <c r="E103" s="33">
        <v>100000</v>
      </c>
      <c r="F103" s="6" t="s">
        <v>760</v>
      </c>
      <c r="G103" s="6" t="s">
        <v>563</v>
      </c>
      <c r="H103" s="6" t="s">
        <v>761</v>
      </c>
    </row>
    <row r="104" spans="1:8" s="3" customFormat="1" ht="40.5" customHeight="1">
      <c r="A104" s="7">
        <v>16</v>
      </c>
      <c r="B104" s="6" t="s">
        <v>762</v>
      </c>
      <c r="C104" s="7" t="s">
        <v>1056</v>
      </c>
      <c r="D104" s="6" t="s">
        <v>763</v>
      </c>
      <c r="E104" s="33">
        <v>100000</v>
      </c>
      <c r="F104" s="6" t="s">
        <v>764</v>
      </c>
      <c r="G104" s="6" t="s">
        <v>765</v>
      </c>
      <c r="H104" s="6" t="s">
        <v>766</v>
      </c>
    </row>
    <row r="105" spans="1:8" s="3" customFormat="1" ht="34.5" customHeight="1">
      <c r="A105" s="7">
        <v>17</v>
      </c>
      <c r="B105" s="6" t="s">
        <v>767</v>
      </c>
      <c r="C105" s="7" t="s">
        <v>1056</v>
      </c>
      <c r="D105" s="6" t="s">
        <v>768</v>
      </c>
      <c r="E105" s="33">
        <v>150000</v>
      </c>
      <c r="F105" s="6" t="s">
        <v>769</v>
      </c>
      <c r="G105" s="6" t="s">
        <v>1338</v>
      </c>
      <c r="H105" s="6" t="s">
        <v>770</v>
      </c>
    </row>
    <row r="106" spans="1:8" s="3" customFormat="1" ht="30.75" customHeight="1">
      <c r="A106" s="7">
        <v>18</v>
      </c>
      <c r="B106" s="6" t="s">
        <v>771</v>
      </c>
      <c r="C106" s="7" t="s">
        <v>1056</v>
      </c>
      <c r="D106" s="6" t="s">
        <v>772</v>
      </c>
      <c r="E106" s="33">
        <v>150000</v>
      </c>
      <c r="F106" s="6" t="s">
        <v>773</v>
      </c>
      <c r="G106" s="6" t="s">
        <v>774</v>
      </c>
      <c r="H106" s="6" t="s">
        <v>757</v>
      </c>
    </row>
    <row r="107" spans="1:8" s="3" customFormat="1" ht="18" customHeight="1">
      <c r="A107" s="37" t="s">
        <v>775</v>
      </c>
      <c r="B107" s="37"/>
      <c r="C107" s="37"/>
      <c r="D107" s="8"/>
      <c r="E107" s="32">
        <f>SUM(E108:E124)</f>
        <v>10835651</v>
      </c>
      <c r="F107" s="8"/>
      <c r="G107" s="8"/>
      <c r="H107" s="8"/>
    </row>
    <row r="108" spans="1:8" s="3" customFormat="1" ht="31.5" customHeight="1">
      <c r="A108" s="7">
        <v>1</v>
      </c>
      <c r="B108" s="6" t="s">
        <v>776</v>
      </c>
      <c r="C108" s="7" t="s">
        <v>1056</v>
      </c>
      <c r="D108" s="6" t="s">
        <v>777</v>
      </c>
      <c r="E108" s="33">
        <v>8000000</v>
      </c>
      <c r="F108" s="6" t="s">
        <v>778</v>
      </c>
      <c r="G108" s="6" t="s">
        <v>590</v>
      </c>
      <c r="H108" s="6" t="s">
        <v>1082</v>
      </c>
    </row>
    <row r="109" spans="1:8" s="3" customFormat="1" ht="35.25" customHeight="1">
      <c r="A109" s="7">
        <v>2</v>
      </c>
      <c r="B109" s="6" t="s">
        <v>779</v>
      </c>
      <c r="C109" s="7" t="s">
        <v>1056</v>
      </c>
      <c r="D109" s="6" t="s">
        <v>780</v>
      </c>
      <c r="E109" s="33">
        <v>200000</v>
      </c>
      <c r="F109" s="6" t="s">
        <v>789</v>
      </c>
      <c r="G109" s="6" t="s">
        <v>790</v>
      </c>
      <c r="H109" s="6" t="s">
        <v>791</v>
      </c>
    </row>
    <row r="110" spans="1:8" s="3" customFormat="1" ht="27" customHeight="1">
      <c r="A110" s="7">
        <v>3</v>
      </c>
      <c r="B110" s="6" t="s">
        <v>792</v>
      </c>
      <c r="C110" s="7" t="s">
        <v>1056</v>
      </c>
      <c r="D110" s="6" t="s">
        <v>793</v>
      </c>
      <c r="E110" s="33">
        <v>100000</v>
      </c>
      <c r="F110" s="6" t="s">
        <v>794</v>
      </c>
      <c r="G110" s="6" t="s">
        <v>795</v>
      </c>
      <c r="H110" s="6" t="s">
        <v>796</v>
      </c>
    </row>
    <row r="111" spans="1:8" s="3" customFormat="1" ht="46.5" customHeight="1">
      <c r="A111" s="7">
        <v>4</v>
      </c>
      <c r="B111" s="6" t="s">
        <v>797</v>
      </c>
      <c r="C111" s="7" t="s">
        <v>543</v>
      </c>
      <c r="D111" s="6" t="s">
        <v>798</v>
      </c>
      <c r="E111" s="33">
        <v>50000</v>
      </c>
      <c r="F111" s="6" t="s">
        <v>799</v>
      </c>
      <c r="G111" s="6" t="s">
        <v>800</v>
      </c>
      <c r="H111" s="6" t="s">
        <v>801</v>
      </c>
    </row>
    <row r="112" spans="1:8" s="3" customFormat="1" ht="46.5" customHeight="1">
      <c r="A112" s="7">
        <v>5</v>
      </c>
      <c r="B112" s="6" t="s">
        <v>1028</v>
      </c>
      <c r="C112" s="7" t="s">
        <v>1056</v>
      </c>
      <c r="D112" s="6" t="s">
        <v>802</v>
      </c>
      <c r="E112" s="33">
        <v>400000</v>
      </c>
      <c r="F112" s="6" t="s">
        <v>803</v>
      </c>
      <c r="G112" s="6" t="s">
        <v>804</v>
      </c>
      <c r="H112" s="6" t="s">
        <v>276</v>
      </c>
    </row>
    <row r="113" spans="1:8" s="3" customFormat="1" ht="31.5" customHeight="1">
      <c r="A113" s="7">
        <v>6</v>
      </c>
      <c r="B113" s="6" t="s">
        <v>805</v>
      </c>
      <c r="C113" s="7" t="s">
        <v>1056</v>
      </c>
      <c r="D113" s="6" t="s">
        <v>806</v>
      </c>
      <c r="E113" s="33">
        <v>70043</v>
      </c>
      <c r="F113" s="6" t="s">
        <v>807</v>
      </c>
      <c r="G113" s="6" t="s">
        <v>808</v>
      </c>
      <c r="H113" s="6" t="s">
        <v>809</v>
      </c>
    </row>
    <row r="114" spans="1:8" s="3" customFormat="1" ht="34.5" customHeight="1">
      <c r="A114" s="7">
        <v>7</v>
      </c>
      <c r="B114" s="6" t="s">
        <v>810</v>
      </c>
      <c r="C114" s="7" t="s">
        <v>1056</v>
      </c>
      <c r="D114" s="6" t="s">
        <v>811</v>
      </c>
      <c r="E114" s="33">
        <v>95608</v>
      </c>
      <c r="F114" s="6" t="s">
        <v>1046</v>
      </c>
      <c r="G114" s="6" t="s">
        <v>812</v>
      </c>
      <c r="H114" s="6" t="s">
        <v>813</v>
      </c>
    </row>
    <row r="115" spans="1:8" s="3" customFormat="1" ht="33.75" customHeight="1">
      <c r="A115" s="7">
        <v>8</v>
      </c>
      <c r="B115" s="6" t="s">
        <v>814</v>
      </c>
      <c r="C115" s="7" t="s">
        <v>815</v>
      </c>
      <c r="D115" s="6" t="s">
        <v>816</v>
      </c>
      <c r="E115" s="33">
        <v>170000</v>
      </c>
      <c r="F115" s="6" t="s">
        <v>1046</v>
      </c>
      <c r="G115" s="6" t="s">
        <v>817</v>
      </c>
      <c r="H115" s="6" t="s">
        <v>818</v>
      </c>
    </row>
    <row r="116" spans="1:8" s="3" customFormat="1" ht="42.75" customHeight="1">
      <c r="A116" s="7">
        <v>9</v>
      </c>
      <c r="B116" s="6" t="s">
        <v>819</v>
      </c>
      <c r="C116" s="7" t="s">
        <v>543</v>
      </c>
      <c r="D116" s="6" t="s">
        <v>820</v>
      </c>
      <c r="E116" s="33">
        <v>120000</v>
      </c>
      <c r="F116" s="6" t="s">
        <v>1046</v>
      </c>
      <c r="G116" s="6" t="s">
        <v>821</v>
      </c>
      <c r="H116" s="6" t="s">
        <v>822</v>
      </c>
    </row>
    <row r="117" spans="1:8" s="3" customFormat="1" ht="30" customHeight="1">
      <c r="A117" s="7">
        <v>10</v>
      </c>
      <c r="B117" s="6" t="s">
        <v>823</v>
      </c>
      <c r="C117" s="7" t="s">
        <v>1056</v>
      </c>
      <c r="D117" s="6" t="s">
        <v>824</v>
      </c>
      <c r="E117" s="33">
        <v>100000</v>
      </c>
      <c r="F117" s="6" t="s">
        <v>1046</v>
      </c>
      <c r="G117" s="6" t="s">
        <v>825</v>
      </c>
      <c r="H117" s="6" t="s">
        <v>826</v>
      </c>
    </row>
    <row r="118" spans="1:8" s="3" customFormat="1" ht="31.5" customHeight="1">
      <c r="A118" s="7">
        <v>11</v>
      </c>
      <c r="B118" s="6" t="s">
        <v>827</v>
      </c>
      <c r="C118" s="7" t="s">
        <v>1056</v>
      </c>
      <c r="D118" s="6" t="s">
        <v>828</v>
      </c>
      <c r="E118" s="33">
        <v>150000</v>
      </c>
      <c r="F118" s="6" t="s">
        <v>1046</v>
      </c>
      <c r="G118" s="6" t="s">
        <v>509</v>
      </c>
      <c r="H118" s="6" t="s">
        <v>829</v>
      </c>
    </row>
    <row r="119" spans="1:8" s="3" customFormat="1" ht="24" customHeight="1">
      <c r="A119" s="7">
        <v>12</v>
      </c>
      <c r="B119" s="6" t="s">
        <v>830</v>
      </c>
      <c r="C119" s="7" t="s">
        <v>1056</v>
      </c>
      <c r="D119" s="6" t="s">
        <v>831</v>
      </c>
      <c r="E119" s="33">
        <v>180000</v>
      </c>
      <c r="F119" s="6" t="s">
        <v>832</v>
      </c>
      <c r="G119" s="6" t="s">
        <v>560</v>
      </c>
      <c r="H119" s="6" t="s">
        <v>1082</v>
      </c>
    </row>
    <row r="120" spans="1:8" s="3" customFormat="1" ht="34.5" customHeight="1">
      <c r="A120" s="7">
        <v>13</v>
      </c>
      <c r="B120" s="6" t="s">
        <v>833</v>
      </c>
      <c r="C120" s="7" t="s">
        <v>1056</v>
      </c>
      <c r="D120" s="6" t="s">
        <v>834</v>
      </c>
      <c r="E120" s="33">
        <v>50000</v>
      </c>
      <c r="F120" s="6" t="s">
        <v>835</v>
      </c>
      <c r="G120" s="6" t="s">
        <v>836</v>
      </c>
      <c r="H120" s="6" t="s">
        <v>837</v>
      </c>
    </row>
    <row r="121" spans="1:8" s="3" customFormat="1" ht="29.25" customHeight="1">
      <c r="A121" s="7">
        <v>14</v>
      </c>
      <c r="B121" s="6" t="s">
        <v>838</v>
      </c>
      <c r="C121" s="7" t="s">
        <v>1056</v>
      </c>
      <c r="D121" s="6" t="s">
        <v>839</v>
      </c>
      <c r="E121" s="33">
        <v>300000</v>
      </c>
      <c r="F121" s="6" t="s">
        <v>840</v>
      </c>
      <c r="G121" s="6" t="s">
        <v>841</v>
      </c>
      <c r="H121" s="6" t="s">
        <v>670</v>
      </c>
    </row>
    <row r="122" spans="1:8" s="3" customFormat="1" ht="27.75" customHeight="1">
      <c r="A122" s="7">
        <v>15</v>
      </c>
      <c r="B122" s="6" t="s">
        <v>842</v>
      </c>
      <c r="C122" s="7" t="s">
        <v>1056</v>
      </c>
      <c r="D122" s="6" t="s">
        <v>843</v>
      </c>
      <c r="E122" s="33">
        <v>250000</v>
      </c>
      <c r="F122" s="6" t="s">
        <v>844</v>
      </c>
      <c r="G122" s="6" t="s">
        <v>845</v>
      </c>
      <c r="H122" s="6" t="s">
        <v>670</v>
      </c>
    </row>
    <row r="123" spans="1:8" s="3" customFormat="1" ht="33.75" customHeight="1">
      <c r="A123" s="7">
        <v>16</v>
      </c>
      <c r="B123" s="6" t="s">
        <v>846</v>
      </c>
      <c r="C123" s="7" t="s">
        <v>1056</v>
      </c>
      <c r="D123" s="6" t="s">
        <v>847</v>
      </c>
      <c r="E123" s="33">
        <v>200000</v>
      </c>
      <c r="F123" s="6" t="s">
        <v>840</v>
      </c>
      <c r="G123" s="6" t="s">
        <v>841</v>
      </c>
      <c r="H123" s="6" t="s">
        <v>670</v>
      </c>
    </row>
    <row r="124" spans="1:8" s="3" customFormat="1" ht="42" customHeight="1">
      <c r="A124" s="7">
        <v>17</v>
      </c>
      <c r="B124" s="6" t="s">
        <v>848</v>
      </c>
      <c r="C124" s="7" t="s">
        <v>1056</v>
      </c>
      <c r="D124" s="6" t="s">
        <v>849</v>
      </c>
      <c r="E124" s="33">
        <v>400000</v>
      </c>
      <c r="F124" s="6" t="s">
        <v>840</v>
      </c>
      <c r="G124" s="6" t="s">
        <v>841</v>
      </c>
      <c r="H124" s="6" t="s">
        <v>670</v>
      </c>
    </row>
    <row r="125" spans="1:8" s="3" customFormat="1" ht="32.25" customHeight="1">
      <c r="A125" s="37" t="s">
        <v>850</v>
      </c>
      <c r="B125" s="37"/>
      <c r="C125" s="37"/>
      <c r="D125" s="8"/>
      <c r="E125" s="32">
        <f>SUM(E126:E131)</f>
        <v>4335000</v>
      </c>
      <c r="F125" s="8"/>
      <c r="G125" s="8"/>
      <c r="H125" s="8"/>
    </row>
    <row r="126" spans="1:8" s="3" customFormat="1" ht="40.5" customHeight="1">
      <c r="A126" s="7">
        <v>1</v>
      </c>
      <c r="B126" s="6" t="s">
        <v>851</v>
      </c>
      <c r="C126" s="7" t="s">
        <v>739</v>
      </c>
      <c r="D126" s="6" t="s">
        <v>852</v>
      </c>
      <c r="E126" s="33">
        <v>1270000</v>
      </c>
      <c r="F126" s="6" t="s">
        <v>853</v>
      </c>
      <c r="G126" s="6" t="s">
        <v>854</v>
      </c>
      <c r="H126" s="6" t="s">
        <v>855</v>
      </c>
    </row>
    <row r="127" spans="1:8" s="3" customFormat="1" ht="36" customHeight="1">
      <c r="A127" s="7">
        <v>2</v>
      </c>
      <c r="B127" s="6" t="s">
        <v>856</v>
      </c>
      <c r="C127" s="7" t="s">
        <v>543</v>
      </c>
      <c r="D127" s="17" t="s">
        <v>857</v>
      </c>
      <c r="E127" s="33">
        <v>2092000</v>
      </c>
      <c r="F127" s="6" t="s">
        <v>858</v>
      </c>
      <c r="G127" s="6" t="s">
        <v>859</v>
      </c>
      <c r="H127" s="17" t="s">
        <v>1047</v>
      </c>
    </row>
    <row r="128" spans="1:8" s="3" customFormat="1" ht="42.75" customHeight="1">
      <c r="A128" s="7">
        <v>3</v>
      </c>
      <c r="B128" s="6" t="s">
        <v>860</v>
      </c>
      <c r="C128" s="7" t="s">
        <v>543</v>
      </c>
      <c r="D128" s="6" t="s">
        <v>861</v>
      </c>
      <c r="E128" s="33">
        <v>420000</v>
      </c>
      <c r="F128" s="6" t="s">
        <v>862</v>
      </c>
      <c r="G128" s="6" t="s">
        <v>863</v>
      </c>
      <c r="H128" s="6" t="s">
        <v>864</v>
      </c>
    </row>
    <row r="129" spans="1:8" s="3" customFormat="1" ht="41.25" customHeight="1">
      <c r="A129" s="7">
        <v>4</v>
      </c>
      <c r="B129" s="6" t="s">
        <v>1048</v>
      </c>
      <c r="C129" s="7" t="s">
        <v>543</v>
      </c>
      <c r="D129" s="6" t="s">
        <v>865</v>
      </c>
      <c r="E129" s="33">
        <v>380000</v>
      </c>
      <c r="F129" s="6" t="s">
        <v>862</v>
      </c>
      <c r="G129" s="6" t="s">
        <v>866</v>
      </c>
      <c r="H129" s="6" t="s">
        <v>864</v>
      </c>
    </row>
    <row r="130" spans="1:8" s="3" customFormat="1" ht="42" customHeight="1">
      <c r="A130" s="7">
        <v>5</v>
      </c>
      <c r="B130" s="6" t="s">
        <v>1030</v>
      </c>
      <c r="C130" s="7" t="s">
        <v>1056</v>
      </c>
      <c r="D130" s="6" t="s">
        <v>867</v>
      </c>
      <c r="E130" s="33">
        <v>37000</v>
      </c>
      <c r="F130" s="6" t="s">
        <v>590</v>
      </c>
      <c r="G130" s="6" t="s">
        <v>1126</v>
      </c>
      <c r="H130" s="6" t="s">
        <v>1049</v>
      </c>
    </row>
    <row r="131" spans="1:8" s="3" customFormat="1" ht="45" customHeight="1">
      <c r="A131" s="7">
        <v>6</v>
      </c>
      <c r="B131" s="6" t="s">
        <v>868</v>
      </c>
      <c r="C131" s="7" t="s">
        <v>1056</v>
      </c>
      <c r="D131" s="6" t="s">
        <v>869</v>
      </c>
      <c r="E131" s="33">
        <v>136000</v>
      </c>
      <c r="F131" s="6" t="s">
        <v>626</v>
      </c>
      <c r="G131" s="6" t="s">
        <v>870</v>
      </c>
      <c r="H131" s="6" t="s">
        <v>871</v>
      </c>
    </row>
    <row r="132" spans="1:8" s="3" customFormat="1" ht="22.5" customHeight="1">
      <c r="A132" s="37" t="s">
        <v>872</v>
      </c>
      <c r="B132" s="37"/>
      <c r="C132" s="37"/>
      <c r="D132" s="8"/>
      <c r="E132" s="32">
        <f>SUM(E133:E141)</f>
        <v>1049710</v>
      </c>
      <c r="F132" s="8"/>
      <c r="G132" s="8"/>
      <c r="H132" s="8"/>
    </row>
    <row r="133" spans="1:8" s="3" customFormat="1" ht="36" customHeight="1">
      <c r="A133" s="7">
        <v>1</v>
      </c>
      <c r="B133" s="6" t="s">
        <v>873</v>
      </c>
      <c r="C133" s="7" t="s">
        <v>1056</v>
      </c>
      <c r="D133" s="6" t="s">
        <v>874</v>
      </c>
      <c r="E133" s="33">
        <v>169472</v>
      </c>
      <c r="F133" s="6" t="s">
        <v>749</v>
      </c>
      <c r="G133" s="6" t="s">
        <v>825</v>
      </c>
      <c r="H133" s="6" t="s">
        <v>826</v>
      </c>
    </row>
    <row r="134" spans="1:8" s="3" customFormat="1" ht="51.75" customHeight="1">
      <c r="A134" s="7">
        <v>2</v>
      </c>
      <c r="B134" s="6" t="s">
        <v>1119</v>
      </c>
      <c r="C134" s="7" t="s">
        <v>1118</v>
      </c>
      <c r="D134" s="6" t="s">
        <v>1127</v>
      </c>
      <c r="E134" s="33">
        <v>64938</v>
      </c>
      <c r="F134" s="6" t="s">
        <v>268</v>
      </c>
      <c r="G134" s="6" t="s">
        <v>1126</v>
      </c>
      <c r="H134" s="6" t="s">
        <v>1124</v>
      </c>
    </row>
    <row r="135" spans="1:8" s="3" customFormat="1" ht="54" customHeight="1">
      <c r="A135" s="7">
        <v>3</v>
      </c>
      <c r="B135" s="6" t="s">
        <v>1122</v>
      </c>
      <c r="C135" s="7" t="s">
        <v>1118</v>
      </c>
      <c r="D135" s="6" t="s">
        <v>1128</v>
      </c>
      <c r="E135" s="33">
        <v>26300</v>
      </c>
      <c r="F135" s="6" t="s">
        <v>1120</v>
      </c>
      <c r="G135" s="6" t="s">
        <v>1121</v>
      </c>
      <c r="H135" s="6" t="s">
        <v>1125</v>
      </c>
    </row>
    <row r="136" spans="1:8" s="3" customFormat="1" ht="39" customHeight="1">
      <c r="A136" s="7">
        <v>4</v>
      </c>
      <c r="B136" s="6" t="s">
        <v>875</v>
      </c>
      <c r="C136" s="7" t="s">
        <v>1079</v>
      </c>
      <c r="D136" s="6" t="s">
        <v>876</v>
      </c>
      <c r="E136" s="33">
        <v>127000</v>
      </c>
      <c r="F136" s="6" t="s">
        <v>877</v>
      </c>
      <c r="G136" s="6" t="s">
        <v>605</v>
      </c>
      <c r="H136" s="6" t="s">
        <v>878</v>
      </c>
    </row>
    <row r="137" spans="1:8" s="12" customFormat="1" ht="33.75" customHeight="1">
      <c r="A137" s="7">
        <v>5</v>
      </c>
      <c r="B137" s="10" t="s">
        <v>782</v>
      </c>
      <c r="C137" s="11" t="s">
        <v>1079</v>
      </c>
      <c r="D137" s="10" t="s">
        <v>1109</v>
      </c>
      <c r="E137" s="34">
        <v>72000</v>
      </c>
      <c r="F137" s="10" t="s">
        <v>1080</v>
      </c>
      <c r="G137" s="6" t="s">
        <v>879</v>
      </c>
      <c r="H137" s="10" t="s">
        <v>1081</v>
      </c>
    </row>
    <row r="138" spans="1:8" s="12" customFormat="1" ht="33.75" customHeight="1">
      <c r="A138" s="7">
        <v>6</v>
      </c>
      <c r="B138" s="10" t="s">
        <v>781</v>
      </c>
      <c r="C138" s="11" t="s">
        <v>783</v>
      </c>
      <c r="D138" s="10" t="s">
        <v>784</v>
      </c>
      <c r="E138" s="34">
        <v>70000</v>
      </c>
      <c r="F138" s="10" t="s">
        <v>785</v>
      </c>
      <c r="G138" s="6" t="s">
        <v>786</v>
      </c>
      <c r="H138" s="10" t="s">
        <v>787</v>
      </c>
    </row>
    <row r="139" spans="1:8" s="3" customFormat="1" ht="37.5" customHeight="1">
      <c r="A139" s="7">
        <v>7</v>
      </c>
      <c r="B139" s="6" t="s">
        <v>880</v>
      </c>
      <c r="C139" s="7" t="s">
        <v>1056</v>
      </c>
      <c r="D139" s="6" t="s">
        <v>277</v>
      </c>
      <c r="E139" s="33">
        <v>90000</v>
      </c>
      <c r="F139" s="6" t="s">
        <v>655</v>
      </c>
      <c r="G139" s="6" t="s">
        <v>605</v>
      </c>
      <c r="H139" s="6" t="s">
        <v>1050</v>
      </c>
    </row>
    <row r="140" spans="1:8" s="3" customFormat="1" ht="30" customHeight="1">
      <c r="A140" s="7">
        <v>8</v>
      </c>
      <c r="B140" s="6" t="s">
        <v>881</v>
      </c>
      <c r="C140" s="7" t="s">
        <v>1056</v>
      </c>
      <c r="D140" s="6" t="s">
        <v>1123</v>
      </c>
      <c r="E140" s="33">
        <v>360000</v>
      </c>
      <c r="F140" s="6" t="s">
        <v>882</v>
      </c>
      <c r="G140" s="6" t="s">
        <v>883</v>
      </c>
      <c r="H140" s="6" t="s">
        <v>884</v>
      </c>
    </row>
    <row r="141" spans="1:8" s="3" customFormat="1" ht="30" customHeight="1">
      <c r="A141" s="7">
        <v>9</v>
      </c>
      <c r="B141" s="6" t="s">
        <v>885</v>
      </c>
      <c r="C141" s="7" t="s">
        <v>1056</v>
      </c>
      <c r="D141" s="6" t="s">
        <v>886</v>
      </c>
      <c r="E141" s="33">
        <v>70000</v>
      </c>
      <c r="F141" s="6" t="s">
        <v>887</v>
      </c>
      <c r="G141" s="6" t="s">
        <v>879</v>
      </c>
      <c r="H141" s="6" t="s">
        <v>888</v>
      </c>
    </row>
    <row r="142" spans="1:8" s="3" customFormat="1" ht="19.5" customHeight="1">
      <c r="A142" s="37" t="s">
        <v>889</v>
      </c>
      <c r="B142" s="37"/>
      <c r="C142" s="37"/>
      <c r="D142" s="8"/>
      <c r="E142" s="32">
        <f>SUM(E143:E149)</f>
        <v>13240000</v>
      </c>
      <c r="F142" s="8"/>
      <c r="G142" s="8"/>
      <c r="H142" s="8"/>
    </row>
    <row r="143" spans="1:8" s="3" customFormat="1" ht="40.5" customHeight="1">
      <c r="A143" s="7">
        <v>1</v>
      </c>
      <c r="B143" s="6" t="s">
        <v>890</v>
      </c>
      <c r="C143" s="7" t="s">
        <v>1056</v>
      </c>
      <c r="D143" s="6" t="s">
        <v>891</v>
      </c>
      <c r="E143" s="33">
        <v>1000000</v>
      </c>
      <c r="F143" s="6" t="s">
        <v>892</v>
      </c>
      <c r="G143" s="6" t="s">
        <v>893</v>
      </c>
      <c r="H143" s="6" t="s">
        <v>894</v>
      </c>
    </row>
    <row r="144" spans="1:8" s="3" customFormat="1" ht="56.25" customHeight="1">
      <c r="A144" s="7">
        <v>2</v>
      </c>
      <c r="B144" s="6" t="s">
        <v>895</v>
      </c>
      <c r="C144" s="7" t="s">
        <v>1056</v>
      </c>
      <c r="D144" s="6" t="s">
        <v>896</v>
      </c>
      <c r="E144" s="33">
        <v>10800000</v>
      </c>
      <c r="F144" s="6" t="s">
        <v>897</v>
      </c>
      <c r="G144" s="6" t="s">
        <v>898</v>
      </c>
      <c r="H144" s="6" t="s">
        <v>278</v>
      </c>
    </row>
    <row r="145" spans="1:8" s="3" customFormat="1" ht="31.5" customHeight="1">
      <c r="A145" s="7">
        <v>3</v>
      </c>
      <c r="B145" s="6" t="s">
        <v>899</v>
      </c>
      <c r="C145" s="7" t="s">
        <v>1056</v>
      </c>
      <c r="D145" s="6" t="s">
        <v>1051</v>
      </c>
      <c r="E145" s="33">
        <v>100000</v>
      </c>
      <c r="F145" s="6" t="s">
        <v>773</v>
      </c>
      <c r="G145" s="6" t="s">
        <v>643</v>
      </c>
      <c r="H145" s="6" t="s">
        <v>900</v>
      </c>
    </row>
    <row r="146" spans="1:8" s="3" customFormat="1" ht="32.25" customHeight="1">
      <c r="A146" s="7">
        <v>4</v>
      </c>
      <c r="B146" s="6" t="s">
        <v>901</v>
      </c>
      <c r="C146" s="7" t="s">
        <v>1056</v>
      </c>
      <c r="D146" s="6" t="s">
        <v>1052</v>
      </c>
      <c r="E146" s="33">
        <v>300000</v>
      </c>
      <c r="F146" s="6" t="s">
        <v>555</v>
      </c>
      <c r="G146" s="6" t="s">
        <v>560</v>
      </c>
      <c r="H146" s="6" t="s">
        <v>902</v>
      </c>
    </row>
    <row r="147" spans="1:8" s="3" customFormat="1" ht="40.5" customHeight="1">
      <c r="A147" s="7">
        <v>5</v>
      </c>
      <c r="B147" s="6" t="s">
        <v>903</v>
      </c>
      <c r="C147" s="7" t="s">
        <v>1056</v>
      </c>
      <c r="D147" s="6" t="s">
        <v>1053</v>
      </c>
      <c r="E147" s="33">
        <v>380000</v>
      </c>
      <c r="F147" s="6" t="s">
        <v>904</v>
      </c>
      <c r="G147" s="6" t="s">
        <v>905</v>
      </c>
      <c r="H147" s="6" t="s">
        <v>1339</v>
      </c>
    </row>
    <row r="148" spans="1:8" s="3" customFormat="1" ht="25.5" customHeight="1">
      <c r="A148" s="7">
        <v>6</v>
      </c>
      <c r="B148" s="6" t="s">
        <v>906</v>
      </c>
      <c r="C148" s="7" t="s">
        <v>1056</v>
      </c>
      <c r="D148" s="6" t="s">
        <v>907</v>
      </c>
      <c r="E148" s="33">
        <v>150000</v>
      </c>
      <c r="F148" s="6" t="s">
        <v>590</v>
      </c>
      <c r="G148" s="6" t="s">
        <v>908</v>
      </c>
      <c r="H148" s="6" t="s">
        <v>1054</v>
      </c>
    </row>
    <row r="149" spans="1:8" s="3" customFormat="1" ht="42" customHeight="1">
      <c r="A149" s="7">
        <v>7</v>
      </c>
      <c r="B149" s="6" t="s">
        <v>909</v>
      </c>
      <c r="C149" s="7" t="s">
        <v>543</v>
      </c>
      <c r="D149" s="6" t="s">
        <v>910</v>
      </c>
      <c r="E149" s="33">
        <v>510000</v>
      </c>
      <c r="F149" s="6" t="s">
        <v>269</v>
      </c>
      <c r="G149" s="6" t="s">
        <v>911</v>
      </c>
      <c r="H149" s="6" t="s">
        <v>788</v>
      </c>
    </row>
    <row r="150" spans="1:8" s="3" customFormat="1" ht="18.75" customHeight="1">
      <c r="A150" s="37" t="s">
        <v>912</v>
      </c>
      <c r="B150" s="37"/>
      <c r="C150" s="37"/>
      <c r="D150" s="8"/>
      <c r="E150" s="32">
        <f>SUM(E151:E152)</f>
        <v>132000</v>
      </c>
      <c r="F150" s="8"/>
      <c r="G150" s="8"/>
      <c r="H150" s="8"/>
    </row>
    <row r="151" spans="1:8" s="3" customFormat="1" ht="37.5" customHeight="1">
      <c r="A151" s="7">
        <v>1</v>
      </c>
      <c r="B151" s="6" t="s">
        <v>913</v>
      </c>
      <c r="C151" s="7" t="s">
        <v>1056</v>
      </c>
      <c r="D151" s="6" t="s">
        <v>914</v>
      </c>
      <c r="E151" s="33">
        <v>100000</v>
      </c>
      <c r="F151" s="6" t="s">
        <v>915</v>
      </c>
      <c r="G151" s="6" t="s">
        <v>916</v>
      </c>
      <c r="H151" s="6" t="s">
        <v>917</v>
      </c>
    </row>
    <row r="152" spans="1:8" s="3" customFormat="1" ht="36.75" customHeight="1">
      <c r="A152" s="7">
        <v>2</v>
      </c>
      <c r="B152" s="6" t="s">
        <v>918</v>
      </c>
      <c r="C152" s="7" t="s">
        <v>543</v>
      </c>
      <c r="D152" s="6" t="s">
        <v>919</v>
      </c>
      <c r="E152" s="33">
        <v>32000</v>
      </c>
      <c r="F152" s="6" t="s">
        <v>920</v>
      </c>
      <c r="G152" s="6" t="s">
        <v>921</v>
      </c>
      <c r="H152" s="6" t="s">
        <v>922</v>
      </c>
    </row>
  </sheetData>
  <sheetProtection/>
  <mergeCells count="12">
    <mergeCell ref="A1:H1"/>
    <mergeCell ref="A4:C4"/>
    <mergeCell ref="A5:C5"/>
    <mergeCell ref="A26:C26"/>
    <mergeCell ref="A45:C45"/>
    <mergeCell ref="A142:C142"/>
    <mergeCell ref="A150:C150"/>
    <mergeCell ref="A55:C55"/>
    <mergeCell ref="A88:C88"/>
    <mergeCell ref="A107:C107"/>
    <mergeCell ref="A125:C125"/>
    <mergeCell ref="A132:C132"/>
  </mergeCells>
  <printOptions horizontalCentered="1"/>
  <pageMargins left="0.7086614173228347" right="0.7086614173228347" top="0.984251968503937" bottom="0.984251968503937" header="0.5118110236220472" footer="0.7874015748031497"/>
  <pageSetup horizontalDpi="600" verticalDpi="600" orientation="landscape" paperSize="9" scale="85"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4.25"/>
  <cols>
    <col min="1" max="1" width="26.125" style="21" customWidth="1"/>
    <col min="2" max="2" width="1.12109375" style="21" customWidth="1"/>
    <col min="3" max="3" width="28.125" style="21" customWidth="1"/>
    <col min="4" max="16384" width="8.00390625" style="21" customWidth="1"/>
  </cols>
  <sheetData>
    <row r="1" ht="12.75">
      <c r="A1" s="20" t="s">
        <v>153</v>
      </c>
    </row>
    <row r="2" ht="13.5" thickBot="1">
      <c r="A2" s="20" t="s">
        <v>208</v>
      </c>
    </row>
    <row r="3" spans="1:3" ht="13.5" thickBot="1">
      <c r="A3" s="22" t="s">
        <v>209</v>
      </c>
      <c r="C3" s="23" t="s">
        <v>210</v>
      </c>
    </row>
    <row r="4" ht="12.75">
      <c r="A4" s="22">
        <v>3</v>
      </c>
    </row>
    <row r="6" ht="13.5" thickBot="1"/>
    <row r="7" ht="12.75">
      <c r="A7" s="24" t="s">
        <v>211</v>
      </c>
    </row>
    <row r="8" ht="12.75">
      <c r="A8" s="25" t="s">
        <v>212</v>
      </c>
    </row>
    <row r="9" ht="12.75">
      <c r="A9" s="26" t="s">
        <v>213</v>
      </c>
    </row>
    <row r="10" ht="12.75">
      <c r="A10" s="25" t="s">
        <v>214</v>
      </c>
    </row>
    <row r="11" ht="13.5" thickBot="1">
      <c r="A11" s="27" t="s">
        <v>215</v>
      </c>
    </row>
    <row r="13" ht="13.5" thickBot="1"/>
    <row r="14" ht="13.5" thickBot="1">
      <c r="A14" s="23" t="s">
        <v>216</v>
      </c>
    </row>
    <row r="16" ht="13.5" thickBot="1"/>
    <row r="17" ht="13.5" thickBot="1">
      <c r="C17" s="23" t="s">
        <v>217</v>
      </c>
    </row>
    <row r="20" ht="12.75">
      <c r="A20" s="28" t="s">
        <v>218</v>
      </c>
    </row>
    <row r="26" ht="13.5" thickBot="1">
      <c r="C26" s="29" t="s">
        <v>219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cp:lastModifiedBy>
  <cp:lastPrinted>2015-03-23T09:01:44Z</cp:lastPrinted>
  <dcterms:created xsi:type="dcterms:W3CDTF">2011-11-02T01:21:11Z</dcterms:created>
  <dcterms:modified xsi:type="dcterms:W3CDTF">2015-03-23T09:02:00Z</dcterms:modified>
  <cp:category/>
  <cp:version/>
  <cp:contentType/>
  <cp:contentStatus/>
</cp:coreProperties>
</file>